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240" yWindow="45" windowWidth="14880" windowHeight="8445" activeTab="0"/>
  </bookViews>
  <sheets>
    <sheet name="Sheet1" sheetId="1" r:id="rId1"/>
    <sheet name="combo" sheetId="2" state="hidden" r:id="rId2"/>
    <sheet name="Sheet3" sheetId="3" state="hidden" r:id="rId3"/>
  </sheets>
  <definedNames>
    <definedName name="_xlnm.Print_Area" localSheetId="0">'Sheet1'!$A$1:$J$31</definedName>
  </definedNames>
  <calcPr fullCalcOnLoad="1"/>
</workbook>
</file>

<file path=xl/sharedStrings.xml><?xml version="1.0" encoding="utf-8"?>
<sst xmlns="http://schemas.openxmlformats.org/spreadsheetml/2006/main" count="161" uniqueCount="63">
  <si>
    <t>Polo Shirt</t>
  </si>
  <si>
    <t>Sweat Shirt</t>
  </si>
  <si>
    <t>Trousers</t>
  </si>
  <si>
    <t>Tank Top</t>
  </si>
  <si>
    <t>Output</t>
  </si>
  <si>
    <t>TankTop</t>
  </si>
  <si>
    <t>Small</t>
  </si>
  <si>
    <t>Medium</t>
  </si>
  <si>
    <t>Large</t>
  </si>
  <si>
    <t>Extra Large</t>
  </si>
  <si>
    <t>Extra Extra Large</t>
  </si>
  <si>
    <t>(S)</t>
  </si>
  <si>
    <t>(M)</t>
  </si>
  <si>
    <t>(L)</t>
  </si>
  <si>
    <t>(XL)</t>
  </si>
  <si>
    <t>(XXL)</t>
  </si>
  <si>
    <t>30"</t>
  </si>
  <si>
    <t>32"</t>
  </si>
  <si>
    <t>34"</t>
  </si>
  <si>
    <t>36"</t>
  </si>
  <si>
    <t>38"</t>
  </si>
  <si>
    <t>40"</t>
  </si>
  <si>
    <t>42"</t>
  </si>
  <si>
    <t>44"</t>
  </si>
  <si>
    <t>Leg</t>
  </si>
  <si>
    <t>31/32"</t>
  </si>
  <si>
    <t>33/34"</t>
  </si>
  <si>
    <t>Workwear</t>
  </si>
  <si>
    <t>Size</t>
  </si>
  <si>
    <t>Combo Size</t>
  </si>
  <si>
    <t>Qty</t>
  </si>
  <si>
    <t>1</t>
  </si>
  <si>
    <t>Line 1</t>
  </si>
  <si>
    <t>Leg Length</t>
  </si>
  <si>
    <t xml:space="preserve">Leg </t>
  </si>
  <si>
    <t>Regular 31/32"</t>
  </si>
  <si>
    <t>Long 33/34"</t>
  </si>
  <si>
    <t>In Stock</t>
  </si>
  <si>
    <t>On Order</t>
  </si>
  <si>
    <t>Advisory Delivery Date</t>
  </si>
  <si>
    <t>Torbay Use Only</t>
  </si>
  <si>
    <t>Name Of Wearer</t>
  </si>
  <si>
    <t>WorkWear Order Form</t>
  </si>
  <si>
    <t>Additional Items Required Not Listed Above</t>
  </si>
  <si>
    <t>Please Fill in, Print, Sign &amp; Fax to Torbay on 01803-525774</t>
  </si>
  <si>
    <t>Desired Delivery Date</t>
  </si>
  <si>
    <t>Department:</t>
  </si>
  <si>
    <t>Manager Name:</t>
  </si>
  <si>
    <t>Falmouth</t>
  </si>
  <si>
    <t>Plymouth</t>
  </si>
  <si>
    <t>Torbay</t>
  </si>
  <si>
    <t>Bodyshop</t>
  </si>
  <si>
    <t>PDI Centre</t>
  </si>
  <si>
    <t>Parts</t>
  </si>
  <si>
    <t>Service</t>
  </si>
  <si>
    <t>B/shop</t>
  </si>
  <si>
    <t>Sales</t>
  </si>
  <si>
    <t>Other (Please State)</t>
  </si>
  <si>
    <t>Ordered From:</t>
  </si>
  <si>
    <t>Date Of Order:</t>
  </si>
  <si>
    <t>Manager Signature:</t>
  </si>
  <si>
    <t>Contact Fax Number:</t>
  </si>
  <si>
    <t>Ordered By: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</si>
</sst>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</numFmts>
  <fonts count="8">
    <font>
      <sz val="10"/>
      <name val="BMWTypeRegular"/>
      <family val="0"/>
    </font>
    <font>
      <b/>
      <sz val="10"/>
      <name val="BMWTypeRegular"/>
      <family val="2"/>
    </font>
    <font>
      <b/>
      <sz val="14"/>
      <name val="BMWTypeRegular"/>
      <family val="2"/>
    </font>
    <font>
      <b/>
      <sz val="12"/>
      <name val="BMWTypeRegular"/>
      <family val="2"/>
    </font>
    <font>
      <sz val="12"/>
      <name val="BMWTypeRegular"/>
      <family val="2"/>
    </font>
    <font>
      <b/>
      <u val="single"/>
      <sz val="12"/>
      <name val="BMWTypeRegular"/>
      <family val="2"/>
    </font>
    <font>
      <sz val="10"/>
      <color indexed="9"/>
      <name val="BMWTypeRegular"/>
      <family val="2"/>
    </font>
    <font>
      <b/>
      <sz val="10"/>
      <color indexed="9"/>
      <name val="BMWTypeRegular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0" fontId="0" fillId="0" borderId="9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9" xfId="0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9" xfId="0" applyFill="1" applyBorder="1" applyAlignment="1" applyProtection="1">
      <alignment horizontal="center"/>
      <protection locked="0"/>
    </xf>
    <xf numFmtId="164" fontId="0" fillId="0" borderId="9" xfId="0" applyNumberFormat="1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M82"/>
  <sheetViews>
    <sheetView showGridLines="0" showRowColHeaders="0" tabSelected="1" workbookViewId="0" topLeftCell="A1">
      <selection activeCell="A5" sqref="A5"/>
    </sheetView>
  </sheetViews>
  <sheetFormatPr defaultColWidth="9.00390625" defaultRowHeight="12.75"/>
  <cols>
    <col min="1" max="1" width="24.125" style="2" customWidth="1"/>
    <col min="2" max="2" width="13.25390625" style="13" customWidth="1"/>
    <col min="3" max="3" width="15.00390625" style="13" customWidth="1"/>
    <col min="4" max="4" width="16.125" style="13" customWidth="1"/>
    <col min="5" max="5" width="9.00390625" style="13" customWidth="1"/>
    <col min="6" max="6" width="9.75390625" style="13" customWidth="1"/>
    <col min="7" max="7" width="0.875" style="13" customWidth="1"/>
    <col min="8" max="8" width="9.00390625" style="13" customWidth="1"/>
    <col min="9" max="9" width="9.00390625" style="2" customWidth="1"/>
    <col min="10" max="10" width="11.375" style="2" customWidth="1"/>
    <col min="11" max="12" width="11.375" style="35" customWidth="1"/>
    <col min="13" max="13" width="5.125" style="35" customWidth="1"/>
    <col min="14" max="22" width="6.25390625" style="35" customWidth="1"/>
    <col min="23" max="65" width="9.00390625" style="35" customWidth="1"/>
    <col min="66" max="16384" width="9.00390625" style="2" customWidth="1"/>
  </cols>
  <sheetData>
    <row r="1" spans="3:10" ht="18">
      <c r="C1" s="20" t="s">
        <v>42</v>
      </c>
      <c r="H1" s="31"/>
      <c r="I1" s="7"/>
      <c r="J1" s="7"/>
    </row>
    <row r="2" spans="3:10" ht="8.25" customHeight="1">
      <c r="C2" s="20"/>
      <c r="H2" s="32"/>
      <c r="I2" s="10"/>
      <c r="J2" s="10"/>
    </row>
    <row r="3" spans="3:10" ht="15">
      <c r="C3" s="22" t="s">
        <v>44</v>
      </c>
      <c r="G3" s="34"/>
      <c r="H3" s="31"/>
      <c r="I3" s="12" t="s">
        <v>40</v>
      </c>
      <c r="J3" s="8"/>
    </row>
    <row r="4" spans="1:65" s="14" customFormat="1" ht="38.25">
      <c r="A4" s="16" t="s">
        <v>41</v>
      </c>
      <c r="B4" s="16" t="s">
        <v>27</v>
      </c>
      <c r="C4" s="16" t="s">
        <v>28</v>
      </c>
      <c r="D4" s="16" t="s">
        <v>33</v>
      </c>
      <c r="E4" s="16" t="s">
        <v>30</v>
      </c>
      <c r="F4" s="17" t="s">
        <v>45</v>
      </c>
      <c r="G4" s="33"/>
      <c r="H4" s="16" t="s">
        <v>37</v>
      </c>
      <c r="I4" s="16" t="s">
        <v>38</v>
      </c>
      <c r="J4" s="17" t="s">
        <v>39</v>
      </c>
      <c r="K4" s="36"/>
      <c r="L4" s="36"/>
      <c r="M4" s="36"/>
      <c r="N4" s="36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>
        <v>1</v>
      </c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</row>
    <row r="5" spans="1:65" s="13" customFormat="1" ht="15" customHeight="1">
      <c r="A5" s="38"/>
      <c r="B5" s="46"/>
      <c r="C5" s="46"/>
      <c r="D5" s="46"/>
      <c r="E5" s="46"/>
      <c r="F5" s="39"/>
      <c r="G5" s="19"/>
      <c r="H5" s="18"/>
      <c r="I5" s="18"/>
      <c r="J5" s="18"/>
      <c r="K5" s="37"/>
      <c r="L5" s="37"/>
      <c r="M5" s="37"/>
      <c r="N5" s="37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7" t="str">
        <f>IF(B5=$AB$8,$AK$7,"N/A")</f>
        <v>N/A</v>
      </c>
      <c r="AA5" s="35"/>
      <c r="AB5" s="35"/>
      <c r="AC5" s="35"/>
      <c r="AD5" s="35">
        <v>2</v>
      </c>
      <c r="AE5" s="35" t="s">
        <v>0</v>
      </c>
      <c r="AF5" s="35"/>
      <c r="AG5" s="35" t="s">
        <v>1</v>
      </c>
      <c r="AH5" s="35"/>
      <c r="AI5" s="35" t="s">
        <v>2</v>
      </c>
      <c r="AJ5" s="35"/>
      <c r="AK5" s="35" t="s">
        <v>24</v>
      </c>
      <c r="AL5" s="35"/>
      <c r="AM5" s="35" t="s">
        <v>5</v>
      </c>
      <c r="AN5" s="35"/>
      <c r="AO5" s="35"/>
      <c r="AP5" s="35"/>
      <c r="AQ5" s="35"/>
      <c r="AR5" s="35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</row>
    <row r="6" spans="1:65" s="13" customFormat="1" ht="15" customHeight="1">
      <c r="A6" s="38"/>
      <c r="B6" s="46"/>
      <c r="C6" s="46"/>
      <c r="D6" s="46"/>
      <c r="E6" s="46"/>
      <c r="F6" s="39"/>
      <c r="G6" s="19"/>
      <c r="H6" s="18"/>
      <c r="I6" s="18"/>
      <c r="J6" s="18"/>
      <c r="K6" s="37"/>
      <c r="L6" s="37"/>
      <c r="M6" s="37"/>
      <c r="N6" s="37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7" t="str">
        <f>IF(B5=$AB$8,$AK$8,"N/A")</f>
        <v>N/A</v>
      </c>
      <c r="AA6" s="35"/>
      <c r="AB6" s="35" t="s">
        <v>0</v>
      </c>
      <c r="AC6" s="35"/>
      <c r="AD6" s="35">
        <v>3</v>
      </c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6"/>
      <c r="AQ6" s="36"/>
      <c r="AR6" s="36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</row>
    <row r="7" spans="1:65" s="13" customFormat="1" ht="15" customHeight="1">
      <c r="A7" s="38"/>
      <c r="B7" s="46"/>
      <c r="C7" s="46"/>
      <c r="D7" s="46"/>
      <c r="E7" s="46"/>
      <c r="F7" s="39"/>
      <c r="G7" s="19"/>
      <c r="H7" s="18"/>
      <c r="I7" s="18"/>
      <c r="J7" s="18"/>
      <c r="K7" s="37"/>
      <c r="L7" s="37"/>
      <c r="M7" s="37"/>
      <c r="N7" s="37"/>
      <c r="O7" s="36">
        <v>1</v>
      </c>
      <c r="P7" s="36">
        <v>2</v>
      </c>
      <c r="Q7" s="36">
        <v>3</v>
      </c>
      <c r="R7" s="36">
        <v>4</v>
      </c>
      <c r="S7" s="36">
        <v>5</v>
      </c>
      <c r="T7" s="36">
        <v>6</v>
      </c>
      <c r="U7" s="36">
        <v>7</v>
      </c>
      <c r="V7" s="36">
        <v>8</v>
      </c>
      <c r="W7" s="36">
        <v>9</v>
      </c>
      <c r="X7" s="36">
        <v>10</v>
      </c>
      <c r="Y7" s="36"/>
      <c r="Z7" s="37" t="str">
        <f>IF(B6=$AB$8,$AK$7,"N/A")</f>
        <v>N/A</v>
      </c>
      <c r="AA7" s="36"/>
      <c r="AB7" s="37" t="s">
        <v>1</v>
      </c>
      <c r="AC7" s="37"/>
      <c r="AD7" s="37">
        <v>4</v>
      </c>
      <c r="AE7" s="37" t="s">
        <v>6</v>
      </c>
      <c r="AF7" s="37" t="s">
        <v>11</v>
      </c>
      <c r="AG7" s="37" t="s">
        <v>6</v>
      </c>
      <c r="AH7" s="37" t="s">
        <v>11</v>
      </c>
      <c r="AI7" s="37" t="s">
        <v>16</v>
      </c>
      <c r="AJ7" s="37"/>
      <c r="AK7" s="37" t="s">
        <v>35</v>
      </c>
      <c r="AL7" s="37" t="s">
        <v>25</v>
      </c>
      <c r="AM7" s="37" t="s">
        <v>6</v>
      </c>
      <c r="AN7" s="37" t="s">
        <v>11</v>
      </c>
      <c r="AO7" s="35"/>
      <c r="AP7" s="37" t="s">
        <v>48</v>
      </c>
      <c r="AQ7" s="37" t="s">
        <v>53</v>
      </c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</row>
    <row r="8" spans="1:65" s="13" customFormat="1" ht="15" customHeight="1">
      <c r="A8" s="38"/>
      <c r="B8" s="46"/>
      <c r="C8" s="46"/>
      <c r="D8" s="46"/>
      <c r="E8" s="46"/>
      <c r="F8" s="39"/>
      <c r="G8" s="19"/>
      <c r="H8" s="18"/>
      <c r="I8" s="18"/>
      <c r="J8" s="18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 t="str">
        <f>IF(B6=$AB$8,$AK$8,"N/A")</f>
        <v>N/A</v>
      </c>
      <c r="AA8" s="37"/>
      <c r="AB8" s="37" t="s">
        <v>2</v>
      </c>
      <c r="AC8" s="37"/>
      <c r="AD8" s="37">
        <v>5</v>
      </c>
      <c r="AE8" s="37" t="s">
        <v>7</v>
      </c>
      <c r="AF8" s="37" t="s">
        <v>12</v>
      </c>
      <c r="AG8" s="37" t="s">
        <v>7</v>
      </c>
      <c r="AH8" s="37" t="s">
        <v>12</v>
      </c>
      <c r="AI8" s="37" t="s">
        <v>17</v>
      </c>
      <c r="AJ8" s="37"/>
      <c r="AK8" s="37" t="s">
        <v>36</v>
      </c>
      <c r="AL8" s="37" t="s">
        <v>26</v>
      </c>
      <c r="AM8" s="37" t="s">
        <v>7</v>
      </c>
      <c r="AN8" s="37" t="s">
        <v>12</v>
      </c>
      <c r="AO8" s="35"/>
      <c r="AP8" s="37" t="s">
        <v>49</v>
      </c>
      <c r="AQ8" s="37" t="s">
        <v>54</v>
      </c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</row>
    <row r="9" spans="1:65" s="13" customFormat="1" ht="15" customHeight="1">
      <c r="A9" s="38"/>
      <c r="B9" s="46"/>
      <c r="C9" s="46"/>
      <c r="D9" s="46"/>
      <c r="E9" s="46"/>
      <c r="F9" s="39"/>
      <c r="G9" s="19"/>
      <c r="H9" s="18"/>
      <c r="I9" s="18"/>
      <c r="J9" s="18"/>
      <c r="K9" s="37"/>
      <c r="L9" s="37"/>
      <c r="M9" s="37"/>
      <c r="N9" s="37"/>
      <c r="O9" s="37">
        <f>IF($B$5=$AB$8,$AI$7,IF($B$5="","",$AE$7))</f>
      </c>
      <c r="P9" s="37">
        <f>IF($B$6=$AB$8,$AI$7,IF($B$5="","",$AE$7))</f>
      </c>
      <c r="Q9" s="37">
        <f>IF($B$7=$AB$8,$AI$7,IF($B$5="","",$AE$7))</f>
      </c>
      <c r="R9" s="37">
        <f>IF($B$8=$AB$8,$AI$7,IF($B$5="","",$AE$7))</f>
      </c>
      <c r="S9" s="37">
        <f>IF($B$9=$AB$8,$AI$7,IF($B$5="","",$AE$7))</f>
      </c>
      <c r="T9" s="37">
        <f>IF($B$10=$AB$8,$AI$7,IF($B$5="","",$AE$7))</f>
      </c>
      <c r="U9" s="37">
        <f>IF($B$11=$AB$8,$AI$7,IF($B$5="","",$AE$7))</f>
      </c>
      <c r="V9" s="37">
        <f>IF($B$12=$AB$8,$AI$7,IF($B$5="","",$AE$7))</f>
      </c>
      <c r="W9" s="37">
        <f>IF($B$13=$AB$8,$AI$7,IF($B$5="","",$AE$7))</f>
      </c>
      <c r="X9" s="37">
        <f>IF($B$14=$AB$8,$AI$7,IF($B$5="","",$AE$7))</f>
      </c>
      <c r="Y9" s="37"/>
      <c r="Z9" s="37" t="str">
        <f>IF(B7=$AB$8,$AK$7,"N/A")</f>
        <v>N/A</v>
      </c>
      <c r="AA9" s="37"/>
      <c r="AB9" s="37" t="s">
        <v>3</v>
      </c>
      <c r="AC9" s="37"/>
      <c r="AD9" s="37">
        <v>6</v>
      </c>
      <c r="AE9" s="37" t="s">
        <v>8</v>
      </c>
      <c r="AF9" s="37" t="s">
        <v>13</v>
      </c>
      <c r="AG9" s="37" t="s">
        <v>8</v>
      </c>
      <c r="AH9" s="37" t="s">
        <v>13</v>
      </c>
      <c r="AI9" s="37" t="s">
        <v>18</v>
      </c>
      <c r="AJ9" s="37"/>
      <c r="AK9" s="37"/>
      <c r="AL9" s="37"/>
      <c r="AM9" s="37" t="s">
        <v>8</v>
      </c>
      <c r="AN9" s="37" t="s">
        <v>13</v>
      </c>
      <c r="AO9" s="35"/>
      <c r="AP9" s="37" t="s">
        <v>50</v>
      </c>
      <c r="AQ9" s="37" t="s">
        <v>55</v>
      </c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</row>
    <row r="10" spans="1:65" s="13" customFormat="1" ht="15" customHeight="1">
      <c r="A10" s="38"/>
      <c r="B10" s="46"/>
      <c r="C10" s="46"/>
      <c r="D10" s="46"/>
      <c r="E10" s="46"/>
      <c r="F10" s="39"/>
      <c r="G10" s="19"/>
      <c r="H10" s="18"/>
      <c r="I10" s="18"/>
      <c r="J10" s="18"/>
      <c r="K10" s="37"/>
      <c r="L10" s="37"/>
      <c r="M10" s="37"/>
      <c r="N10" s="37"/>
      <c r="O10" s="37">
        <f>IF($B$5=$AB$8,$AI$8,IF($B$5="","",$AE$8))</f>
      </c>
      <c r="P10" s="37">
        <f>IF($B$6=$AB$8,$AI$8,IF($B$5="","",$AE$8))</f>
      </c>
      <c r="Q10" s="37">
        <f>IF($B$7=$AB$8,$AI$8,IF($B$5="","",$AE$8))</f>
      </c>
      <c r="R10" s="37">
        <f>IF($B$8=$AB$8,$AI$8,IF($B$5="","",$AE$8))</f>
      </c>
      <c r="S10" s="37">
        <f>IF($B$9=$AB$8,$AI$8,IF($B$5="","",$AE$8))</f>
      </c>
      <c r="T10" s="37">
        <f>IF($B$10=$AB$8,$AI$8,IF($B$5="","",$AE$8))</f>
      </c>
      <c r="U10" s="37">
        <f>IF($B$11=$AB$8,$AI$8,IF($B$5="","",$AE$8))</f>
      </c>
      <c r="V10" s="37">
        <f>IF($B$12=$AB$8,$AI$8,IF($B$5="","",$AE$8))</f>
      </c>
      <c r="W10" s="37">
        <f>IF($B$13=$AB$8,$AI$8,IF($B$5="","",$AE$8))</f>
      </c>
      <c r="X10" s="37">
        <f>IF($B$14=$AB$8,$AI$8,IF($B$5="","",$AE$8))</f>
      </c>
      <c r="Y10" s="37"/>
      <c r="Z10" s="37" t="str">
        <f>IF(B7=$AB$8,$AK$8,"N/A")</f>
        <v>N/A</v>
      </c>
      <c r="AA10" s="37"/>
      <c r="AB10" s="37"/>
      <c r="AC10" s="37"/>
      <c r="AD10" s="37">
        <v>7</v>
      </c>
      <c r="AE10" s="37" t="s">
        <v>9</v>
      </c>
      <c r="AF10" s="37" t="s">
        <v>14</v>
      </c>
      <c r="AG10" s="37" t="s">
        <v>9</v>
      </c>
      <c r="AH10" s="37" t="s">
        <v>14</v>
      </c>
      <c r="AI10" s="37" t="s">
        <v>19</v>
      </c>
      <c r="AJ10" s="37"/>
      <c r="AK10" s="37"/>
      <c r="AL10" s="37"/>
      <c r="AM10" s="37" t="s">
        <v>9</v>
      </c>
      <c r="AN10" s="37" t="s">
        <v>14</v>
      </c>
      <c r="AO10" s="35"/>
      <c r="AP10" s="37" t="s">
        <v>51</v>
      </c>
      <c r="AQ10" s="37" t="s">
        <v>56</v>
      </c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</row>
    <row r="11" spans="1:65" s="13" customFormat="1" ht="15" customHeight="1">
      <c r="A11" s="38"/>
      <c r="B11" s="46"/>
      <c r="C11" s="46"/>
      <c r="D11" s="46"/>
      <c r="E11" s="46"/>
      <c r="F11" s="39"/>
      <c r="G11" s="19"/>
      <c r="H11" s="18"/>
      <c r="I11" s="18"/>
      <c r="J11" s="18"/>
      <c r="K11" s="37"/>
      <c r="L11" s="37"/>
      <c r="M11" s="37"/>
      <c r="N11" s="37"/>
      <c r="O11" s="37">
        <f>IF($B$5=$AB$8,$AI$9,IF($B$5="","",$AE$9))</f>
      </c>
      <c r="P11" s="37">
        <f>IF($B$6=$AB$8,$AI$9,IF($B$5="","",$AE$9))</f>
      </c>
      <c r="Q11" s="37">
        <f>IF($B$7=$AB$8,$AI$9,IF($B$5="","",$AE$9))</f>
      </c>
      <c r="R11" s="37">
        <f>IF($B$8=$AB$8,$AI$9,IF($B$5="","",$AE$9))</f>
      </c>
      <c r="S11" s="37">
        <f>IF($B$9=$AB$8,$AI$9,IF($B$5="","",$AE$9))</f>
      </c>
      <c r="T11" s="37">
        <f>IF($B$10=$AB$8,$AI$9,IF($B$5="","",$AE$9))</f>
      </c>
      <c r="U11" s="37">
        <f>IF($B$11=$AB$8,$AI$9,IF($B$5="","",$AE$9))</f>
      </c>
      <c r="V11" s="37">
        <f>IF($B$12=$AB$8,$AI$9,IF($B$5="","",$AE$9))</f>
      </c>
      <c r="W11" s="37">
        <f>IF($B$13=$AB$8,$AI$9,IF($B$5="","",$AE$9))</f>
      </c>
      <c r="X11" s="37">
        <f>IF($B$14=$AB$8,$AI$9,IF($B$5="","",$AE$9))</f>
      </c>
      <c r="Y11" s="37"/>
      <c r="Z11" s="37" t="str">
        <f>IF(B8=$AB$8,$AK$7,"N/A")</f>
        <v>N/A</v>
      </c>
      <c r="AA11" s="37"/>
      <c r="AB11" s="37"/>
      <c r="AC11" s="37"/>
      <c r="AD11" s="37">
        <v>8</v>
      </c>
      <c r="AE11" s="37" t="s">
        <v>10</v>
      </c>
      <c r="AF11" s="37" t="s">
        <v>15</v>
      </c>
      <c r="AG11" s="37" t="s">
        <v>10</v>
      </c>
      <c r="AH11" s="37" t="s">
        <v>15</v>
      </c>
      <c r="AI11" s="37" t="s">
        <v>20</v>
      </c>
      <c r="AJ11" s="37"/>
      <c r="AK11" s="37"/>
      <c r="AL11" s="37"/>
      <c r="AM11" s="37" t="s">
        <v>10</v>
      </c>
      <c r="AN11" s="37" t="s">
        <v>15</v>
      </c>
      <c r="AO11" s="35"/>
      <c r="AP11" s="37" t="s">
        <v>52</v>
      </c>
      <c r="AQ11" s="37" t="s">
        <v>57</v>
      </c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</row>
    <row r="12" spans="1:65" s="13" customFormat="1" ht="15" customHeight="1">
      <c r="A12" s="38"/>
      <c r="B12" s="46"/>
      <c r="C12" s="46"/>
      <c r="D12" s="46"/>
      <c r="E12" s="46"/>
      <c r="F12" s="39"/>
      <c r="G12" s="19"/>
      <c r="H12" s="18"/>
      <c r="I12" s="18"/>
      <c r="J12" s="18"/>
      <c r="K12" s="37"/>
      <c r="L12" s="37"/>
      <c r="M12" s="37"/>
      <c r="N12" s="37"/>
      <c r="O12" s="37">
        <f>IF($B$5=$AB$8,$AI$10,IF($B$5="","",$AE$10))</f>
      </c>
      <c r="P12" s="37">
        <f>IF($B$6=$AB$8,$AI$10,IF($B$5="","",$AE$10))</f>
      </c>
      <c r="Q12" s="37">
        <f>IF($B$7=$AB$8,$AI$10,IF($B$5="","",$AE$10))</f>
      </c>
      <c r="R12" s="37">
        <f>IF($B$8=$AB$8,$AI$10,IF($B$5="","",$AE$10))</f>
      </c>
      <c r="S12" s="37">
        <f>IF($B$9=$AB$8,$AI$10,IF($B$5="","",$AE$10))</f>
      </c>
      <c r="T12" s="37">
        <f>IF($B$10=$AB$8,$AI$10,IF($B$5="","",$AE$10))</f>
      </c>
      <c r="U12" s="37">
        <f>IF($B$11=$AB$8,$AI$10,IF($B$5="","",$AE$10))</f>
      </c>
      <c r="V12" s="37">
        <f>IF($B$12=$AB$8,$AI$10,IF($B$5="","",$AE$10))</f>
      </c>
      <c r="W12" s="37">
        <f>IF($B$13=$AB$8,$AI$10,IF($B$5="","",$AE$10))</f>
      </c>
      <c r="X12" s="37">
        <f>IF($B$14=$AB$8,$AI$10,IF($B$5="","",$AE$10))</f>
      </c>
      <c r="Y12" s="37"/>
      <c r="Z12" s="37" t="str">
        <f>IF(B8=$AB$8,$AK$8,"N/A")</f>
        <v>N/A</v>
      </c>
      <c r="AA12" s="37"/>
      <c r="AB12" s="37"/>
      <c r="AC12" s="37"/>
      <c r="AD12" s="37">
        <v>9</v>
      </c>
      <c r="AE12" s="37"/>
      <c r="AF12" s="37"/>
      <c r="AG12" s="37"/>
      <c r="AH12" s="37"/>
      <c r="AI12" s="37" t="s">
        <v>21</v>
      </c>
      <c r="AJ12" s="37"/>
      <c r="AK12" s="37"/>
      <c r="AL12" s="37"/>
      <c r="AM12" s="37"/>
      <c r="AN12" s="37"/>
      <c r="AO12" s="35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</row>
    <row r="13" spans="1:65" s="13" customFormat="1" ht="15" customHeight="1">
      <c r="A13" s="38"/>
      <c r="B13" s="46"/>
      <c r="C13" s="46"/>
      <c r="D13" s="46"/>
      <c r="E13" s="46"/>
      <c r="F13" s="39"/>
      <c r="G13" s="19"/>
      <c r="H13" s="18"/>
      <c r="I13" s="18"/>
      <c r="J13" s="18"/>
      <c r="K13" s="37"/>
      <c r="L13" s="37"/>
      <c r="M13" s="37"/>
      <c r="N13" s="37"/>
      <c r="O13" s="37">
        <f>IF($B$5=$AB$8,$AI$11,IF($B$5="","",$AE$11))</f>
      </c>
      <c r="P13" s="37">
        <f>IF($B$6=$AB$8,$AI$11,IF($B$5="","",$AE$11))</f>
      </c>
      <c r="Q13" s="37">
        <f>IF($B$7=$AB$8,$AI$11,IF($B$5="","",$AE$11))</f>
      </c>
      <c r="R13" s="37">
        <f>IF($B$8=$AB$8,$AI$11,IF($B$5="","",$AE$11))</f>
      </c>
      <c r="S13" s="37">
        <f>IF($B$9=$AB$8,$AI$11,IF($B$5="","",$AE$11))</f>
      </c>
      <c r="T13" s="37">
        <f>IF($B$10=$AB$8,$AI$11,IF($B$5="","",$AE$11))</f>
      </c>
      <c r="U13" s="37">
        <f>IF($B$11=$AB$8,$AI$11,IF($B$5="","",$AE$11))</f>
      </c>
      <c r="V13" s="37">
        <f>IF($B$12=$AB$8,$AI$11,IF($B$5="","",$AE$11))</f>
      </c>
      <c r="W13" s="37">
        <f>IF($B$13=$AB$8,$AI$11,IF($B$5="","",$AE$11))</f>
      </c>
      <c r="X13" s="37">
        <f>IF($B$14=$AB$8,$AI$11,IF($B$5="","",$AE$11))</f>
      </c>
      <c r="Y13" s="37"/>
      <c r="Z13" s="37" t="str">
        <f>IF(B9=$AB$8,$AK$7,"N/A")</f>
        <v>N/A</v>
      </c>
      <c r="AA13" s="37"/>
      <c r="AB13" s="37"/>
      <c r="AC13" s="37"/>
      <c r="AD13" s="37">
        <v>10</v>
      </c>
      <c r="AE13" s="37"/>
      <c r="AF13" s="37"/>
      <c r="AG13" s="37"/>
      <c r="AH13" s="37"/>
      <c r="AI13" s="37" t="s">
        <v>22</v>
      </c>
      <c r="AJ13" s="37"/>
      <c r="AK13" s="37"/>
      <c r="AL13" s="37"/>
      <c r="AM13" s="37"/>
      <c r="AN13" s="37"/>
      <c r="AO13" s="35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</row>
    <row r="14" spans="1:65" s="13" customFormat="1" ht="15" customHeight="1">
      <c r="A14" s="38"/>
      <c r="B14" s="46"/>
      <c r="C14" s="46"/>
      <c r="D14" s="46"/>
      <c r="E14" s="46"/>
      <c r="F14" s="39"/>
      <c r="G14" s="19"/>
      <c r="H14" s="18"/>
      <c r="I14" s="18"/>
      <c r="J14" s="18"/>
      <c r="K14" s="37"/>
      <c r="L14" s="37"/>
      <c r="M14" s="37"/>
      <c r="N14" s="37"/>
      <c r="O14" s="37">
        <f>IF($B$5=$AB$8,$AI$12,IF($B$5="","",""))</f>
      </c>
      <c r="P14" s="37">
        <f>IF($B$6=$AB$8,$AI$12,IF($B$5="","",""))</f>
      </c>
      <c r="Q14" s="37">
        <f>IF($B$7=$AB$8,$AI$12,IF($B$5="","",""))</f>
      </c>
      <c r="R14" s="37">
        <f>IF($B$8=$AB$8,$AI$12,IF($B$5="","",""))</f>
      </c>
      <c r="S14" s="37">
        <f>IF($B$9=$AB$8,$AI$12,IF($B$5="","",""))</f>
      </c>
      <c r="T14" s="37">
        <f>IF($B$10=$AB$8,$AI$12,IF($B$5="","",""))</f>
      </c>
      <c r="U14" s="37">
        <f>IF($B$11=$AB$8,$AI$12,IF($B$5="","",""))</f>
      </c>
      <c r="V14" s="37">
        <f>IF($B$12=$AB$8,$AI$12,IF($B$5="","",""))</f>
      </c>
      <c r="W14" s="37">
        <f>IF($B$13=$AB$8,$AI$12,IF($B$5="","",""))</f>
      </c>
      <c r="X14" s="37">
        <f>IF($B$14=$AB$8,$AI$12,IF($B$5="","",""))</f>
      </c>
      <c r="Y14" s="37"/>
      <c r="Z14" s="37" t="str">
        <f>IF(B9=$AB$8,$AK$8,"N/A")</f>
        <v>N/A</v>
      </c>
      <c r="AA14" s="37"/>
      <c r="AB14" s="37"/>
      <c r="AC14" s="37"/>
      <c r="AD14" s="37"/>
      <c r="AE14" s="37"/>
      <c r="AF14" s="37"/>
      <c r="AG14" s="37"/>
      <c r="AH14" s="37"/>
      <c r="AI14" s="37" t="s">
        <v>23</v>
      </c>
      <c r="AJ14" s="37"/>
      <c r="AK14" s="37"/>
      <c r="AL14" s="37"/>
      <c r="AM14" s="37"/>
      <c r="AN14" s="37"/>
      <c r="AO14" s="35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</row>
    <row r="15" spans="3:44" ht="15" customHeight="1">
      <c r="C15" s="15" t="s">
        <v>43</v>
      </c>
      <c r="F15" s="23"/>
      <c r="O15" s="37">
        <f>IF($B$5=$AB$8,$AI$13,IF($B$5="","",""))</f>
      </c>
      <c r="P15" s="37">
        <f>IF($B$6=$AB$8,$AI$13,IF($B$5="","",""))</f>
      </c>
      <c r="Q15" s="37">
        <f>IF($B$7=$AB$8,$AI$13,IF($B$5="","",""))</f>
      </c>
      <c r="R15" s="37">
        <f>IF($B$8=$AB$8,$AI$13,IF($B$5="","",""))</f>
      </c>
      <c r="S15" s="37">
        <f>IF($B$9=$AB$8,$AI$13,IF($B$5="","",""))</f>
      </c>
      <c r="T15" s="37">
        <f>IF($B$10=$AB$8,$AI$13,IF($B$5="","",""))</f>
      </c>
      <c r="U15" s="37">
        <f>IF($B$11=$AB$8,$AI$13,IF($B$5="","",""))</f>
      </c>
      <c r="V15" s="37">
        <f>IF($B$12=$AB$8,$AI$13,IF($B$5="","",""))</f>
      </c>
      <c r="W15" s="37">
        <f>IF($B$13=$AB$8,$AI$13,IF($B$5="","",""))</f>
      </c>
      <c r="X15" s="37">
        <f>IF($B$14=$AB$8,$AI$13,IF($B$5="","",""))</f>
      </c>
      <c r="Y15" s="37"/>
      <c r="Z15" s="37" t="str">
        <f>IF(B10=$AB$8,$AK$7,"N/A")</f>
        <v>N/A</v>
      </c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P15" s="37"/>
      <c r="AQ15" s="37"/>
      <c r="AR15" s="37"/>
    </row>
    <row r="16" spans="6:44" ht="1.5" customHeight="1">
      <c r="F16" s="23"/>
      <c r="O16" s="37">
        <f>IF($B$5=$AB$8,$AI$14,IF($B$5="","",""))</f>
      </c>
      <c r="P16" s="37">
        <f>IF($B$6=$AB$8,$AI$14,IF($B$5="","",""))</f>
      </c>
      <c r="Q16" s="37">
        <f>IF($B$7=$AB$8,$AI$14,IF($B$5="","",""))</f>
      </c>
      <c r="R16" s="37">
        <f>IF($B$8=$AB$8,$AI$14,IF($B$5="","",""))</f>
      </c>
      <c r="S16" s="37">
        <f>IF($B$9=$AB$8,$AI$14,IF($B$5="","",""))</f>
      </c>
      <c r="T16" s="37">
        <f>IF($B$10=$AB$8,$AI$14,IF($B$5="","",""))</f>
      </c>
      <c r="U16" s="37">
        <f>IF($B$11=$AB$8,$AI$14,IF($B$5="","",""))</f>
      </c>
      <c r="V16" s="37">
        <f>IF($B$12=$AB$8,$AI$14,IF($B$5="","",""))</f>
      </c>
      <c r="W16" s="37">
        <f>IF($B$13=$AB$8,$AI$14,IF($B$5="","",""))</f>
      </c>
      <c r="X16" s="37">
        <f>IF($B$14=$AB$8,$AI$14,IF($B$5="","",""))</f>
      </c>
      <c r="Y16" s="37"/>
      <c r="Z16" s="37" t="str">
        <f>IF(B10=$AB$8,$AK$8,"N/A")</f>
        <v>N/A</v>
      </c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P16" s="37"/>
      <c r="AQ16" s="37"/>
      <c r="AR16" s="37"/>
    </row>
    <row r="17" spans="1:40" ht="15" customHeight="1">
      <c r="A17" s="40"/>
      <c r="B17" s="38"/>
      <c r="C17" s="38"/>
      <c r="D17" s="38"/>
      <c r="E17" s="38"/>
      <c r="F17" s="39"/>
      <c r="G17" s="19"/>
      <c r="H17" s="18"/>
      <c r="I17" s="21"/>
      <c r="J17" s="21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 t="str">
        <f>IF(B11=$AB$8,$AK$7,"N/A")</f>
        <v>N/A</v>
      </c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</row>
    <row r="18" spans="1:40" ht="15" customHeight="1">
      <c r="A18" s="40"/>
      <c r="B18" s="38"/>
      <c r="C18" s="38"/>
      <c r="D18" s="38"/>
      <c r="E18" s="38"/>
      <c r="F18" s="39"/>
      <c r="G18" s="19"/>
      <c r="H18" s="18"/>
      <c r="I18" s="21"/>
      <c r="J18" s="21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 t="str">
        <f>IF(B11=$AB$8,$AK$8,"N/A")</f>
        <v>N/A</v>
      </c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</row>
    <row r="19" spans="1:40" ht="15" customHeight="1">
      <c r="A19" s="40"/>
      <c r="B19" s="38"/>
      <c r="C19" s="38"/>
      <c r="D19" s="38"/>
      <c r="E19" s="38"/>
      <c r="F19" s="39"/>
      <c r="G19" s="19"/>
      <c r="H19" s="18"/>
      <c r="I19" s="21"/>
      <c r="J19" s="21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 t="str">
        <f>IF(B12=$AB$8,$AK$7,"N/A")</f>
        <v>N/A</v>
      </c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</row>
    <row r="20" spans="1:40" ht="15" customHeight="1">
      <c r="A20" s="40"/>
      <c r="B20" s="38"/>
      <c r="C20" s="38"/>
      <c r="D20" s="38"/>
      <c r="E20" s="38"/>
      <c r="F20" s="39"/>
      <c r="G20" s="19"/>
      <c r="H20" s="18"/>
      <c r="I20" s="21"/>
      <c r="J20" s="21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 t="str">
        <f>IF(B12=$AB$8,$AK$8,"N/A")</f>
        <v>N/A</v>
      </c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</row>
    <row r="21" spans="1:40" ht="15" customHeight="1">
      <c r="A21" s="40"/>
      <c r="B21" s="38"/>
      <c r="C21" s="38"/>
      <c r="D21" s="38"/>
      <c r="E21" s="38"/>
      <c r="F21" s="39"/>
      <c r="G21" s="19"/>
      <c r="H21" s="18"/>
      <c r="I21" s="21"/>
      <c r="J21" s="21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 t="str">
        <f>IF(B13=$AB$8,$AK$7,"N/A")</f>
        <v>N/A</v>
      </c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</row>
    <row r="22" spans="1:40" ht="15" customHeight="1">
      <c r="A22" s="40"/>
      <c r="B22" s="38"/>
      <c r="C22" s="38"/>
      <c r="D22" s="38"/>
      <c r="E22" s="38"/>
      <c r="F22" s="39"/>
      <c r="G22" s="19"/>
      <c r="H22" s="18"/>
      <c r="I22" s="21"/>
      <c r="J22" s="21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 t="str">
        <f>IF(B13=$AB$8,$AK$8,"N/A")</f>
        <v>N/A</v>
      </c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</row>
    <row r="23" spans="1:40" ht="15" customHeight="1">
      <c r="A23" s="40"/>
      <c r="B23" s="38"/>
      <c r="C23" s="38"/>
      <c r="D23" s="38"/>
      <c r="E23" s="38"/>
      <c r="F23" s="39"/>
      <c r="G23" s="19"/>
      <c r="H23" s="18"/>
      <c r="I23" s="21"/>
      <c r="J23" s="21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 t="str">
        <f>IF(B14=$AB$8,$AK$7,"N/A")</f>
        <v>N/A</v>
      </c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</row>
    <row r="24" spans="1:26" ht="15" customHeight="1">
      <c r="A24" s="40"/>
      <c r="B24" s="38"/>
      <c r="C24" s="38"/>
      <c r="D24" s="38"/>
      <c r="E24" s="38"/>
      <c r="F24" s="39"/>
      <c r="G24" s="19"/>
      <c r="H24" s="18"/>
      <c r="I24" s="21"/>
      <c r="J24" s="21"/>
      <c r="Z24" s="37" t="str">
        <f>IF(B14=$AB$8,$AK$8,"N/A")</f>
        <v>N/A</v>
      </c>
    </row>
    <row r="25" spans="1:26" ht="15" customHeight="1">
      <c r="A25" s="40"/>
      <c r="B25" s="38"/>
      <c r="C25" s="38"/>
      <c r="D25" s="38"/>
      <c r="E25" s="38"/>
      <c r="F25" s="39"/>
      <c r="G25" s="19"/>
      <c r="H25" s="18"/>
      <c r="I25" s="21"/>
      <c r="J25" s="21"/>
      <c r="Z25" s="37"/>
    </row>
    <row r="26" spans="4:26" ht="8.25" customHeight="1">
      <c r="D26" s="22"/>
      <c r="Z26" s="37"/>
    </row>
    <row r="27" spans="1:26" ht="15">
      <c r="A27" s="22" t="s">
        <v>59</v>
      </c>
      <c r="B27" s="43"/>
      <c r="C27" s="27" t="s">
        <v>58</v>
      </c>
      <c r="D27" s="41"/>
      <c r="E27" s="2"/>
      <c r="F27" s="26"/>
      <c r="G27" s="29" t="s">
        <v>47</v>
      </c>
      <c r="H27" s="44"/>
      <c r="I27" s="44"/>
      <c r="J27" s="44"/>
      <c r="Z27" s="37"/>
    </row>
    <row r="28" spans="1:26" ht="15.75" customHeight="1">
      <c r="A28" s="22"/>
      <c r="B28" s="28"/>
      <c r="C28" s="28"/>
      <c r="D28" s="30"/>
      <c r="E28" s="2"/>
      <c r="F28" s="24"/>
      <c r="G28" s="29"/>
      <c r="H28" s="1"/>
      <c r="I28" s="1"/>
      <c r="J28" s="1"/>
      <c r="Z28" s="37"/>
    </row>
    <row r="29" spans="1:10" ht="15">
      <c r="A29" s="28" t="s">
        <v>61</v>
      </c>
      <c r="B29" s="43"/>
      <c r="C29" s="27" t="s">
        <v>46</v>
      </c>
      <c r="D29" s="42"/>
      <c r="E29" s="2"/>
      <c r="F29" s="26"/>
      <c r="G29" s="27" t="s">
        <v>60</v>
      </c>
      <c r="H29" s="44"/>
      <c r="I29" s="44"/>
      <c r="J29" s="44"/>
    </row>
    <row r="30" spans="2:8" ht="15.75" customHeight="1">
      <c r="B30" s="2"/>
      <c r="C30" s="2"/>
      <c r="D30" s="25"/>
      <c r="E30" s="25"/>
      <c r="F30" s="25"/>
      <c r="G30" s="25"/>
      <c r="H30" s="25"/>
    </row>
    <row r="31" spans="1:10" ht="15">
      <c r="A31" s="28" t="s">
        <v>62</v>
      </c>
      <c r="B31" s="2"/>
      <c r="D31" s="2"/>
      <c r="E31" s="2"/>
      <c r="F31" s="27"/>
      <c r="G31" s="2"/>
      <c r="H31" s="45"/>
      <c r="I31" s="45"/>
      <c r="J31" s="45"/>
    </row>
    <row r="32" spans="2:8" ht="12.75">
      <c r="B32" s="2"/>
      <c r="C32" s="2"/>
      <c r="D32" s="2"/>
      <c r="E32" s="2"/>
      <c r="F32" s="2"/>
      <c r="G32" s="2"/>
      <c r="H32" s="2"/>
    </row>
    <row r="33" spans="2:8" ht="12.75">
      <c r="B33" s="2"/>
      <c r="C33" s="2"/>
      <c r="D33" s="2"/>
      <c r="E33" s="2"/>
      <c r="F33" s="2"/>
      <c r="G33" s="2"/>
      <c r="H33" s="2"/>
    </row>
    <row r="34" spans="2:8" ht="12.75">
      <c r="B34" s="2"/>
      <c r="C34" s="2"/>
      <c r="D34" s="2"/>
      <c r="E34" s="2"/>
      <c r="F34" s="2"/>
      <c r="G34" s="2"/>
      <c r="H34" s="2"/>
    </row>
    <row r="35" spans="2:8" ht="12.75">
      <c r="B35" s="2"/>
      <c r="C35" s="2"/>
      <c r="D35" s="2"/>
      <c r="E35" s="2"/>
      <c r="F35" s="2"/>
      <c r="G35" s="2"/>
      <c r="H35" s="2"/>
    </row>
    <row r="36" spans="2:8" ht="12.75">
      <c r="B36" s="2"/>
      <c r="C36" s="2"/>
      <c r="D36" s="2"/>
      <c r="E36" s="2"/>
      <c r="F36" s="2"/>
      <c r="G36" s="2"/>
      <c r="H36" s="2"/>
    </row>
    <row r="37" spans="2:8" ht="12.75">
      <c r="B37" s="2"/>
      <c r="C37" s="2"/>
      <c r="D37" s="2"/>
      <c r="E37" s="2"/>
      <c r="F37" s="2"/>
      <c r="G37" s="2"/>
      <c r="H37" s="2"/>
    </row>
    <row r="38" spans="2:8" ht="12.75">
      <c r="B38" s="2"/>
      <c r="C38" s="2"/>
      <c r="D38" s="2"/>
      <c r="E38" s="2"/>
      <c r="F38" s="2"/>
      <c r="G38" s="2"/>
      <c r="H38" s="2"/>
    </row>
    <row r="39" spans="2:8" ht="12.75">
      <c r="B39" s="2"/>
      <c r="C39" s="2"/>
      <c r="D39" s="2"/>
      <c r="E39" s="2"/>
      <c r="F39" s="2"/>
      <c r="G39" s="2"/>
      <c r="H39" s="2"/>
    </row>
    <row r="40" spans="2:8" ht="12.75">
      <c r="B40" s="2"/>
      <c r="C40" s="2"/>
      <c r="D40" s="2"/>
      <c r="E40" s="2"/>
      <c r="F40" s="2"/>
      <c r="G40" s="2"/>
      <c r="H40" s="2"/>
    </row>
    <row r="41" spans="2:8" ht="12.75">
      <c r="B41" s="2"/>
      <c r="C41" s="2"/>
      <c r="D41" s="2"/>
      <c r="E41" s="2"/>
      <c r="F41" s="2"/>
      <c r="G41" s="2"/>
      <c r="H41" s="2"/>
    </row>
    <row r="42" spans="2:8" ht="12.75">
      <c r="B42" s="2"/>
      <c r="C42" s="2"/>
      <c r="D42" s="2"/>
      <c r="E42" s="2"/>
      <c r="F42" s="2"/>
      <c r="G42" s="2"/>
      <c r="H42" s="2"/>
    </row>
    <row r="43" spans="2:8" ht="12.75">
      <c r="B43" s="2"/>
      <c r="C43" s="2"/>
      <c r="D43" s="2"/>
      <c r="E43" s="2"/>
      <c r="F43" s="2"/>
      <c r="G43" s="2"/>
      <c r="H43" s="2"/>
    </row>
    <row r="44" spans="2:8" ht="12.75">
      <c r="B44" s="2"/>
      <c r="C44" s="2"/>
      <c r="D44" s="2"/>
      <c r="E44" s="2"/>
      <c r="F44" s="2"/>
      <c r="G44" s="2"/>
      <c r="H44" s="2"/>
    </row>
    <row r="45" spans="2:8" ht="12.75">
      <c r="B45" s="2"/>
      <c r="C45" s="2"/>
      <c r="D45" s="2"/>
      <c r="E45" s="2"/>
      <c r="F45" s="2"/>
      <c r="G45" s="2"/>
      <c r="H45" s="2"/>
    </row>
    <row r="46" spans="2:8" ht="12.75">
      <c r="B46" s="2"/>
      <c r="C46" s="2"/>
      <c r="D46" s="2"/>
      <c r="E46" s="2"/>
      <c r="F46" s="2"/>
      <c r="G46" s="2"/>
      <c r="H46" s="2"/>
    </row>
    <row r="47" spans="2:8" ht="12.75">
      <c r="B47" s="2"/>
      <c r="C47" s="2"/>
      <c r="D47" s="2"/>
      <c r="E47" s="2"/>
      <c r="F47" s="2"/>
      <c r="G47" s="2"/>
      <c r="H47" s="2"/>
    </row>
    <row r="48" spans="2:8" ht="12.75">
      <c r="B48" s="2"/>
      <c r="C48" s="2"/>
      <c r="D48" s="2"/>
      <c r="E48" s="2"/>
      <c r="F48" s="2"/>
      <c r="G48" s="2"/>
      <c r="H48" s="2"/>
    </row>
    <row r="49" spans="2:8" ht="12.75">
      <c r="B49" s="2"/>
      <c r="C49" s="2"/>
      <c r="D49" s="2"/>
      <c r="E49" s="2"/>
      <c r="F49" s="2"/>
      <c r="G49" s="2"/>
      <c r="H49" s="2"/>
    </row>
    <row r="50" spans="2:8" ht="12.75">
      <c r="B50" s="2"/>
      <c r="C50" s="2"/>
      <c r="D50" s="2"/>
      <c r="E50" s="2"/>
      <c r="F50" s="2"/>
      <c r="G50" s="2"/>
      <c r="H50" s="2"/>
    </row>
    <row r="51" spans="2:8" ht="12.75">
      <c r="B51" s="2"/>
      <c r="C51" s="2"/>
      <c r="D51" s="2"/>
      <c r="E51" s="2"/>
      <c r="F51" s="2"/>
      <c r="G51" s="2"/>
      <c r="H51" s="2"/>
    </row>
    <row r="52" spans="2:8" ht="12.75">
      <c r="B52" s="2"/>
      <c r="C52" s="2"/>
      <c r="D52" s="2"/>
      <c r="E52" s="2"/>
      <c r="F52" s="2"/>
      <c r="G52" s="2"/>
      <c r="H52" s="2"/>
    </row>
    <row r="53" spans="1:18" ht="12.75">
      <c r="A53" s="13"/>
      <c r="I53" s="13"/>
      <c r="J53" s="13"/>
      <c r="K53" s="37"/>
      <c r="L53" s="37"/>
      <c r="M53" s="37"/>
      <c r="N53" s="37"/>
      <c r="O53" s="37"/>
      <c r="P53" s="37"/>
      <c r="Q53" s="37"/>
      <c r="R53" s="37"/>
    </row>
    <row r="54" spans="1:18" ht="12.75">
      <c r="A54" s="13"/>
      <c r="I54" s="13"/>
      <c r="J54" s="13"/>
      <c r="K54" s="37"/>
      <c r="L54" s="37"/>
      <c r="M54" s="37"/>
      <c r="N54" s="37"/>
      <c r="O54" s="37"/>
      <c r="P54" s="37"/>
      <c r="Q54" s="37"/>
      <c r="R54" s="37"/>
    </row>
    <row r="55" spans="1:18" ht="12.75">
      <c r="A55" s="13"/>
      <c r="I55" s="13"/>
      <c r="J55" s="13"/>
      <c r="K55" s="37"/>
      <c r="L55" s="37"/>
      <c r="M55" s="37"/>
      <c r="N55" s="37"/>
      <c r="O55" s="37"/>
      <c r="P55" s="37"/>
      <c r="Q55" s="37"/>
      <c r="R55" s="37"/>
    </row>
    <row r="56" spans="2:8" ht="12.75">
      <c r="B56" s="2"/>
      <c r="C56" s="2"/>
      <c r="D56" s="2"/>
      <c r="E56" s="2"/>
      <c r="F56" s="2"/>
      <c r="G56" s="2"/>
      <c r="H56" s="2"/>
    </row>
    <row r="57" spans="2:8" ht="12.75">
      <c r="B57" s="2"/>
      <c r="C57" s="2"/>
      <c r="D57" s="2"/>
      <c r="E57" s="2"/>
      <c r="F57" s="2"/>
      <c r="G57" s="2"/>
      <c r="H57" s="2"/>
    </row>
    <row r="58" spans="2:8" ht="12.75">
      <c r="B58" s="2"/>
      <c r="C58" s="2"/>
      <c r="D58" s="2"/>
      <c r="E58" s="2"/>
      <c r="F58" s="2"/>
      <c r="G58" s="2"/>
      <c r="H58" s="2"/>
    </row>
    <row r="59" spans="2:8" ht="12.75">
      <c r="B59" s="2"/>
      <c r="C59" s="2"/>
      <c r="D59" s="2"/>
      <c r="E59" s="2"/>
      <c r="F59" s="2"/>
      <c r="G59" s="2"/>
      <c r="H59" s="2"/>
    </row>
    <row r="60" spans="2:8" ht="12.75">
      <c r="B60" s="2"/>
      <c r="C60" s="2"/>
      <c r="D60" s="2"/>
      <c r="E60" s="2"/>
      <c r="F60" s="2"/>
      <c r="G60" s="2"/>
      <c r="H60" s="2"/>
    </row>
    <row r="61" spans="2:8" ht="12.75">
      <c r="B61" s="2"/>
      <c r="C61" s="2"/>
      <c r="D61" s="2"/>
      <c r="E61" s="2"/>
      <c r="F61" s="2"/>
      <c r="G61" s="2"/>
      <c r="H61" s="2"/>
    </row>
    <row r="62" spans="2:8" ht="12.75">
      <c r="B62" s="2"/>
      <c r="C62" s="2"/>
      <c r="D62" s="2"/>
      <c r="E62" s="2"/>
      <c r="F62" s="2"/>
      <c r="G62" s="2"/>
      <c r="H62" s="2"/>
    </row>
    <row r="63" spans="2:8" ht="12.75">
      <c r="B63" s="2"/>
      <c r="C63" s="2"/>
      <c r="D63" s="2"/>
      <c r="E63" s="2"/>
      <c r="F63" s="2"/>
      <c r="G63" s="2"/>
      <c r="H63" s="2"/>
    </row>
    <row r="64" spans="2:8" ht="12.75">
      <c r="B64" s="2"/>
      <c r="C64" s="2"/>
      <c r="D64" s="2"/>
      <c r="E64" s="2"/>
      <c r="F64" s="2"/>
      <c r="G64" s="2"/>
      <c r="H64" s="2"/>
    </row>
    <row r="65" spans="2:8" ht="12.75">
      <c r="B65" s="2"/>
      <c r="C65" s="2"/>
      <c r="D65" s="2"/>
      <c r="E65" s="2"/>
      <c r="F65" s="2"/>
      <c r="G65" s="2"/>
      <c r="H65" s="2"/>
    </row>
    <row r="66" spans="2:8" ht="12.75">
      <c r="B66" s="2"/>
      <c r="C66" s="2"/>
      <c r="D66" s="2"/>
      <c r="E66" s="2"/>
      <c r="F66" s="2"/>
      <c r="G66" s="2"/>
      <c r="H66" s="2"/>
    </row>
    <row r="67" spans="2:8" ht="12.75">
      <c r="B67" s="2"/>
      <c r="C67" s="2"/>
      <c r="D67" s="2"/>
      <c r="E67" s="2"/>
      <c r="F67" s="2"/>
      <c r="G67" s="2"/>
      <c r="H67" s="2"/>
    </row>
    <row r="68" spans="2:8" ht="12.75">
      <c r="B68" s="2"/>
      <c r="C68" s="2"/>
      <c r="D68" s="2"/>
      <c r="E68" s="2"/>
      <c r="F68" s="2"/>
      <c r="G68" s="2"/>
      <c r="H68" s="2"/>
    </row>
    <row r="69" spans="2:8" ht="12.75">
      <c r="B69" s="2"/>
      <c r="C69" s="2"/>
      <c r="D69" s="2"/>
      <c r="E69" s="2"/>
      <c r="F69" s="2"/>
      <c r="G69" s="2"/>
      <c r="H69" s="2"/>
    </row>
    <row r="70" spans="2:8" ht="12.75">
      <c r="B70" s="2"/>
      <c r="C70" s="2"/>
      <c r="D70" s="2"/>
      <c r="E70" s="2"/>
      <c r="F70" s="2"/>
      <c r="G70" s="2"/>
      <c r="H70" s="2"/>
    </row>
    <row r="71" spans="2:8" ht="12.75">
      <c r="B71" s="2"/>
      <c r="C71" s="2"/>
      <c r="D71" s="2"/>
      <c r="E71" s="2"/>
      <c r="F71" s="2"/>
      <c r="G71" s="2"/>
      <c r="H71" s="2"/>
    </row>
    <row r="72" spans="2:8" ht="12.75">
      <c r="B72" s="2"/>
      <c r="C72" s="2"/>
      <c r="D72" s="2"/>
      <c r="E72" s="2"/>
      <c r="F72" s="2"/>
      <c r="G72" s="2"/>
      <c r="H72" s="2"/>
    </row>
    <row r="73" spans="2:8" ht="12.75">
      <c r="B73" s="2"/>
      <c r="C73" s="2"/>
      <c r="D73" s="2"/>
      <c r="E73" s="2"/>
      <c r="F73" s="2"/>
      <c r="G73" s="2"/>
      <c r="H73" s="2"/>
    </row>
    <row r="74" spans="2:8" ht="12.75">
      <c r="B74" s="2"/>
      <c r="C74" s="2"/>
      <c r="D74" s="2"/>
      <c r="E74" s="2"/>
      <c r="F74" s="2"/>
      <c r="G74" s="2"/>
      <c r="H74" s="2"/>
    </row>
    <row r="75" spans="2:8" ht="12.75">
      <c r="B75" s="2"/>
      <c r="C75" s="2"/>
      <c r="D75" s="2"/>
      <c r="E75" s="2"/>
      <c r="F75" s="2"/>
      <c r="G75" s="2"/>
      <c r="H75" s="2"/>
    </row>
    <row r="76" spans="2:8" ht="12.75">
      <c r="B76" s="2"/>
      <c r="C76" s="2"/>
      <c r="D76" s="2"/>
      <c r="E76" s="2"/>
      <c r="F76" s="2"/>
      <c r="G76" s="2"/>
      <c r="H76" s="2"/>
    </row>
    <row r="77" spans="2:8" ht="12.75">
      <c r="B77" s="2"/>
      <c r="C77" s="2"/>
      <c r="D77" s="2"/>
      <c r="E77" s="2"/>
      <c r="F77" s="2"/>
      <c r="G77" s="2"/>
      <c r="H77" s="2"/>
    </row>
    <row r="78" spans="2:8" ht="12.75">
      <c r="B78" s="2"/>
      <c r="C78" s="2"/>
      <c r="D78" s="2"/>
      <c r="E78" s="2"/>
      <c r="F78" s="2"/>
      <c r="G78" s="2"/>
      <c r="H78" s="2"/>
    </row>
    <row r="79" spans="2:8" ht="12.75">
      <c r="B79" s="2"/>
      <c r="C79" s="2"/>
      <c r="D79" s="2"/>
      <c r="E79" s="2"/>
      <c r="F79" s="2"/>
      <c r="G79" s="2"/>
      <c r="H79" s="2"/>
    </row>
    <row r="80" spans="2:8" ht="12.75">
      <c r="B80" s="2"/>
      <c r="C80" s="2"/>
      <c r="D80" s="2"/>
      <c r="E80" s="2"/>
      <c r="F80" s="2"/>
      <c r="G80" s="2"/>
      <c r="H80" s="2"/>
    </row>
    <row r="81" spans="2:8" ht="12.75">
      <c r="B81" s="2"/>
      <c r="C81" s="2"/>
      <c r="D81" s="2"/>
      <c r="E81" s="2"/>
      <c r="F81" s="2"/>
      <c r="G81" s="2"/>
      <c r="H81" s="2"/>
    </row>
    <row r="82" spans="2:8" ht="12.75">
      <c r="B82" s="2"/>
      <c r="C82" s="2"/>
      <c r="D82" s="2"/>
      <c r="E82" s="2"/>
      <c r="F82" s="2"/>
      <c r="G82" s="2"/>
      <c r="H82" s="2"/>
    </row>
  </sheetData>
  <sheetProtection password="9911" sheet="1" objects="1" scenarios="1"/>
  <dataValidations count="23">
    <dataValidation type="list" allowBlank="1" showInputMessage="1" showErrorMessage="1" sqref="D14">
      <formula1>$G$53:$G$54</formula1>
    </dataValidation>
    <dataValidation type="list" allowBlank="1" showInputMessage="1" showErrorMessage="1" sqref="D9">
      <formula1>$Z$13:$Z$14</formula1>
    </dataValidation>
    <dataValidation type="list" allowBlank="1" showInputMessage="1" showErrorMessage="1" sqref="D7">
      <formula1>$Z$9:$Z$10</formula1>
    </dataValidation>
    <dataValidation type="list" allowBlank="1" showInputMessage="1" showErrorMessage="1" sqref="D8">
      <formula1>$Z$11:$Z$12</formula1>
    </dataValidation>
    <dataValidation type="list" allowBlank="1" showInputMessage="1" showErrorMessage="1" sqref="D10">
      <formula1>$Z$19:$Z$20</formula1>
    </dataValidation>
    <dataValidation type="list" allowBlank="1" showInputMessage="1" showErrorMessage="1" sqref="D11:D12">
      <formula1>$Z$21:$Z$22</formula1>
    </dataValidation>
    <dataValidation type="list" allowBlank="1" showInputMessage="1" showErrorMessage="1" sqref="D13">
      <formula1>$Z$23:$Z$24</formula1>
    </dataValidation>
    <dataValidation type="list" allowBlank="1" showInputMessage="1" showErrorMessage="1" sqref="B5:B14">
      <formula1>$AB$6:$AB$9</formula1>
    </dataValidation>
    <dataValidation type="list" allowBlank="1" showInputMessage="1" showErrorMessage="1" sqref="C14">
      <formula1>$X$9:$X$16</formula1>
    </dataValidation>
    <dataValidation type="list" allowBlank="1" showInputMessage="1" showErrorMessage="1" sqref="E5:E14">
      <formula1>$AD$4:$AD$13</formula1>
    </dataValidation>
    <dataValidation type="list" allowBlank="1" showInputMessage="1" showErrorMessage="1" sqref="C5">
      <formula1>$O$9:$O$16</formula1>
    </dataValidation>
    <dataValidation type="list" allowBlank="1" showInputMessage="1" showErrorMessage="1" sqref="C6">
      <formula1>$P$9:$P$16</formula1>
    </dataValidation>
    <dataValidation type="list" allowBlank="1" showInputMessage="1" showErrorMessage="1" sqref="C7">
      <formula1>$Q$9:$Q$16</formula1>
    </dataValidation>
    <dataValidation type="list" allowBlank="1" showInputMessage="1" showErrorMessage="1" sqref="C8">
      <formula1>$R$9:$R$16</formula1>
    </dataValidation>
    <dataValidation type="list" allowBlank="1" showInputMessage="1" showErrorMessage="1" sqref="C9">
      <formula1>$S$9:$S$16</formula1>
    </dataValidation>
    <dataValidation type="list" allowBlank="1" showInputMessage="1" showErrorMessage="1" sqref="C10">
      <formula1>$T$9:$T$16</formula1>
    </dataValidation>
    <dataValidation type="list" allowBlank="1" showInputMessage="1" showErrorMessage="1" sqref="C11">
      <formula1>$U$9:$U$16</formula1>
    </dataValidation>
    <dataValidation type="list" allowBlank="1" showInputMessage="1" showErrorMessage="1" sqref="C12">
      <formula1>$V$9:$V$16</formula1>
    </dataValidation>
    <dataValidation type="list" allowBlank="1" showInputMessage="1" showErrorMessage="1" sqref="C13">
      <formula1>$W$9:$W$16</formula1>
    </dataValidation>
    <dataValidation type="list" allowBlank="1" showInputMessage="1" showErrorMessage="1" sqref="D27">
      <formula1>$AP$7:$AP$11</formula1>
    </dataValidation>
    <dataValidation type="list" allowBlank="1" showInputMessage="1" showErrorMessage="1" sqref="D29">
      <formula1>$AQ$7:$AQ$10</formula1>
    </dataValidation>
    <dataValidation type="list" allowBlank="1" showInputMessage="1" showErrorMessage="1" sqref="D5">
      <formula1>$Z$5:$Z$6</formula1>
    </dataValidation>
    <dataValidation type="list" allowBlank="1" showInputMessage="1" showErrorMessage="1" sqref="D6">
      <formula1>$Z$7:$Z$8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3:I143"/>
  <sheetViews>
    <sheetView workbookViewId="0" topLeftCell="A16">
      <selection activeCell="B1" sqref="B1:N12"/>
    </sheetView>
  </sheetViews>
  <sheetFormatPr defaultColWidth="9.00390625" defaultRowHeight="12.75"/>
  <cols>
    <col min="1" max="4" width="9.00390625" style="2" customWidth="1"/>
    <col min="5" max="5" width="13.625" style="2" bestFit="1" customWidth="1"/>
    <col min="6" max="6" width="5.125" style="2" bestFit="1" customWidth="1"/>
    <col min="7" max="7" width="13.625" style="2" bestFit="1" customWidth="1"/>
    <col min="8" max="8" width="4.75390625" style="2" bestFit="1" customWidth="1"/>
    <col min="9" max="9" width="9.00390625" style="2" customWidth="1"/>
    <col min="10" max="10" width="2.25390625" style="2" customWidth="1"/>
    <col min="11" max="11" width="9.00390625" style="2" customWidth="1"/>
    <col min="12" max="12" width="5.25390625" style="2" customWidth="1"/>
    <col min="13" max="13" width="13.625" style="2" bestFit="1" customWidth="1"/>
    <col min="14" max="14" width="4.125" style="2" customWidth="1"/>
    <col min="15" max="16384" width="9.00390625" style="2" customWidth="1"/>
  </cols>
  <sheetData>
    <row r="13" spans="3:4" ht="12.75">
      <c r="C13" s="7"/>
      <c r="D13" s="7"/>
    </row>
    <row r="14" spans="3:4" ht="12.75">
      <c r="C14" s="7"/>
      <c r="D14" s="7"/>
    </row>
    <row r="15" spans="2:8" ht="12.75">
      <c r="B15" s="2" t="s">
        <v>4</v>
      </c>
      <c r="C15" s="7"/>
      <c r="D15" s="7"/>
      <c r="F15" s="3"/>
      <c r="G15" s="4"/>
      <c r="H15" s="5"/>
    </row>
    <row r="16" spans="2:9" ht="12.75">
      <c r="B16" s="2" t="s">
        <v>32</v>
      </c>
      <c r="C16" s="7"/>
      <c r="D16" s="7"/>
      <c r="F16" s="6"/>
      <c r="G16" s="12" t="s">
        <v>29</v>
      </c>
      <c r="H16" s="8">
        <v>1</v>
      </c>
      <c r="I16" s="1" t="s">
        <v>34</v>
      </c>
    </row>
    <row r="17" spans="2:8" ht="12.75">
      <c r="B17" s="7"/>
      <c r="C17" s="7"/>
      <c r="D17" s="7"/>
      <c r="F17" s="6"/>
      <c r="G17" s="7"/>
      <c r="H17" s="8"/>
    </row>
    <row r="18" spans="2:9" ht="12.75">
      <c r="B18" s="7" t="s">
        <v>3</v>
      </c>
      <c r="F18" s="6"/>
      <c r="G18" s="7" t="str">
        <f>IF($B$18=Sheet1!$AB$6,Sheet1!AE7,IF($B$18=Sheet1!$AB$7,Sheet1!AE7,IF($B$18=Sheet1!$AB$8,Sheet1!AI7,IF($B$18=Sheet1!$AB$9,Sheet1!AM7,""))))</f>
        <v>Small</v>
      </c>
      <c r="H18" s="8"/>
      <c r="I18" s="2">
        <f>IF(B18=Sheet1!AB8,Sheet1!AK7,"")</f>
      </c>
    </row>
    <row r="19" spans="2:9" ht="12.75">
      <c r="B19" s="7" t="s">
        <v>7</v>
      </c>
      <c r="F19" s="6"/>
      <c r="G19" s="7" t="str">
        <f>IF($B$18=Sheet1!$AB$6,Sheet1!AE8,IF($B$18=Sheet1!$AB$7,Sheet1!AE8,IF($B$18=Sheet1!$AB$8,Sheet1!AI8,IF($B$18=Sheet1!$AB$9,Sheet1!AM8,""))))</f>
        <v>Medium</v>
      </c>
      <c r="H19" s="8"/>
      <c r="I19" s="2">
        <f>IF(B18=Sheet1!AB8,Sheet1!AK8,"")</f>
      </c>
    </row>
    <row r="20" spans="2:8" ht="12.75">
      <c r="B20" s="7" t="s">
        <v>31</v>
      </c>
      <c r="F20" s="6"/>
      <c r="G20" s="7" t="str">
        <f>IF($B$18=Sheet1!$AB$6,Sheet1!AE9,IF($B$18=Sheet1!$AB$7,Sheet1!AE9,IF($B$18=Sheet1!$AB$8,Sheet1!AI9,IF($B$18=Sheet1!$AB$9,Sheet1!AM9,""))))</f>
        <v>Large</v>
      </c>
      <c r="H20" s="8"/>
    </row>
    <row r="21" spans="2:8" ht="12.75">
      <c r="B21" s="7" t="s">
        <v>35</v>
      </c>
      <c r="F21" s="6"/>
      <c r="G21" s="7" t="str">
        <f>IF($B$18=Sheet1!$AB$6,Sheet1!AE10,IF($B$18=Sheet1!$AB$7,Sheet1!AE10,IF($B$18=Sheet1!$AB$8,Sheet1!AI10,IF($B$18=Sheet1!$AB$9,Sheet1!AM10,""))))</f>
        <v>Extra Large</v>
      </c>
      <c r="H21" s="8"/>
    </row>
    <row r="22" spans="6:8" ht="12.75">
      <c r="F22" s="6"/>
      <c r="G22" s="7" t="str">
        <f>IF($B$18=Sheet1!$AB$6,Sheet1!AE11,IF($B$18=Sheet1!$AB$7,Sheet1!AE11,IF($B$18=Sheet1!$AB$8,Sheet1!AI11,IF($B$18=Sheet1!$AB$9,Sheet1!AM11,""))))</f>
        <v>Extra Extra Large</v>
      </c>
      <c r="H22" s="8"/>
    </row>
    <row r="23" spans="6:8" ht="12.75">
      <c r="F23" s="6"/>
      <c r="G23" s="7">
        <f>IF($B$18=Sheet1!$AB$6,"",IF($B$18=Sheet1!$AB$7,"",IF($B$18=Sheet1!$AB$8,Sheet1!AI12,IF($B$18=Sheet1!$AB$9,"",""))))</f>
      </c>
      <c r="H23" s="8"/>
    </row>
    <row r="24" spans="6:8" ht="12.75">
      <c r="F24" s="6"/>
      <c r="G24" s="7">
        <f>IF($B$18=Sheet1!$AB$6,"",IF($B$18=Sheet1!$AB$7,"",IF($B$18=Sheet1!$AB$8,Sheet1!AI13,IF($B$18=Sheet1!$AB$9,"",""))))</f>
      </c>
      <c r="H24" s="8"/>
    </row>
    <row r="25" spans="6:8" ht="12.75">
      <c r="F25" s="6"/>
      <c r="G25" s="7">
        <f>IF($B$18=Sheet1!$AB$6,"",IF($B$18=Sheet1!$AB$7,"",IF($B$18=Sheet1!$AB$8,Sheet1!AI14,IF($B$18=Sheet1!$AB$9,"",""))))</f>
      </c>
      <c r="H25" s="8"/>
    </row>
    <row r="26" spans="6:8" ht="12.75">
      <c r="F26" s="9"/>
      <c r="G26" s="10"/>
      <c r="H26" s="11"/>
    </row>
    <row r="28" spans="2:8" ht="12.75">
      <c r="B28" s="2" t="s">
        <v>4</v>
      </c>
      <c r="C28" s="7"/>
      <c r="D28" s="7"/>
      <c r="F28" s="3"/>
      <c r="G28" s="4"/>
      <c r="H28" s="5"/>
    </row>
    <row r="29" spans="2:9" ht="12.75">
      <c r="B29" s="2" t="s">
        <v>32</v>
      </c>
      <c r="C29" s="7"/>
      <c r="D29" s="7"/>
      <c r="F29" s="6"/>
      <c r="G29" s="12" t="s">
        <v>29</v>
      </c>
      <c r="H29" s="8">
        <v>2</v>
      </c>
      <c r="I29" s="1" t="s">
        <v>34</v>
      </c>
    </row>
    <row r="30" spans="2:8" ht="12.75">
      <c r="B30" s="7"/>
      <c r="C30" s="7"/>
      <c r="D30" s="7"/>
      <c r="F30" s="6"/>
      <c r="G30" s="7"/>
      <c r="H30" s="8"/>
    </row>
    <row r="31" spans="2:9" ht="12.75">
      <c r="B31" s="7" t="s">
        <v>3</v>
      </c>
      <c r="F31" s="6"/>
      <c r="G31" s="7">
        <f>IF($B$18=Sheet1!$AB$6,E18,IF($B$18=Sheet1!$AB$7,E18,IF($B$18=Sheet1!$AB$8,I18,IF($B$18=Sheet1!$AB$9,M18,""))))</f>
        <v>0</v>
      </c>
      <c r="H31" s="8"/>
      <c r="I31" s="2">
        <f>IF(B31=B19,K18,"")</f>
      </c>
    </row>
    <row r="32" spans="2:9" ht="12.75">
      <c r="B32" s="7" t="s">
        <v>7</v>
      </c>
      <c r="F32" s="6"/>
      <c r="G32" s="7">
        <f>IF($B$18=Sheet1!$AB$6,E19,IF($B$18=Sheet1!$AB$7,E19,IF($B$18=Sheet1!$AB$8,I19,IF($B$18=Sheet1!$AB$9,M19,""))))</f>
        <v>0</v>
      </c>
      <c r="H32" s="8"/>
      <c r="I32" s="2">
        <f>IF(B31=B19,K19,"")</f>
      </c>
    </row>
    <row r="33" spans="2:8" ht="12.75">
      <c r="B33" s="7" t="s">
        <v>31</v>
      </c>
      <c r="F33" s="6"/>
      <c r="G33" s="7">
        <f>IF($B$18=Sheet1!$AB$6,E20,IF($B$18=Sheet1!$AB$7,E20,IF($B$18=Sheet1!$AB$8,I20,IF($B$18=Sheet1!$AB$9,M20,""))))</f>
        <v>0</v>
      </c>
      <c r="H33" s="8"/>
    </row>
    <row r="34" spans="2:8" ht="12.75">
      <c r="B34" s="7" t="s">
        <v>35</v>
      </c>
      <c r="F34" s="6"/>
      <c r="G34" s="7">
        <f>IF($B$18=Sheet1!$AB$6,E21,IF($B$18=Sheet1!$AB$7,E21,IF($B$18=Sheet1!$AB$8,I21,IF($B$18=Sheet1!$AB$9,M21,""))))</f>
        <v>0</v>
      </c>
      <c r="H34" s="8"/>
    </row>
    <row r="35" spans="6:8" ht="12.75">
      <c r="F35" s="6"/>
      <c r="G35" s="7">
        <f>IF($B$18=Sheet1!$AB$6,E22,IF($B$18=Sheet1!$AB$7,E22,IF($B$18=Sheet1!$AB$8,I22,IF($B$18=Sheet1!$AB$9,M22,""))))</f>
        <v>0</v>
      </c>
      <c r="H35" s="8"/>
    </row>
    <row r="36" spans="6:8" ht="12.75">
      <c r="F36" s="6"/>
      <c r="G36" s="7">
        <f>IF($B$18=Sheet1!$AB$6,"",IF($B$18=Sheet1!$AB$7,"",IF($B$18=Sheet1!$AB$8,I23,IF($B$18=Sheet1!$AB$9,"",""))))</f>
      </c>
      <c r="H36" s="8"/>
    </row>
    <row r="37" spans="6:8" ht="12.75">
      <c r="F37" s="6"/>
      <c r="G37" s="7">
        <f>IF($B$18=Sheet1!$AB$6,"",IF($B$18=Sheet1!$AB$7,"",IF($B$18=Sheet1!$AB$8,I24,IF($B$18=Sheet1!$AB$9,"",""))))</f>
      </c>
      <c r="H37" s="8"/>
    </row>
    <row r="38" spans="6:8" ht="12.75">
      <c r="F38" s="6"/>
      <c r="G38" s="7">
        <f>IF($B$18=Sheet1!$AB$6,"",IF($B$18=Sheet1!$AB$7,"",IF($B$18=Sheet1!$AB$8,I25,IF($B$18=Sheet1!$AB$9,"",""))))</f>
      </c>
      <c r="H38" s="8"/>
    </row>
    <row r="39" spans="6:8" ht="12.75">
      <c r="F39" s="9"/>
      <c r="G39" s="10"/>
      <c r="H39" s="11"/>
    </row>
    <row r="41" spans="2:8" ht="12.75">
      <c r="B41" s="2" t="s">
        <v>4</v>
      </c>
      <c r="C41" s="7"/>
      <c r="D41" s="7"/>
      <c r="F41" s="3"/>
      <c r="G41" s="4"/>
      <c r="H41" s="5"/>
    </row>
    <row r="42" spans="2:9" ht="12.75">
      <c r="B42" s="2" t="s">
        <v>32</v>
      </c>
      <c r="C42" s="7"/>
      <c r="D42" s="7"/>
      <c r="F42" s="6"/>
      <c r="G42" s="12" t="s">
        <v>29</v>
      </c>
      <c r="H42" s="8">
        <v>2</v>
      </c>
      <c r="I42" s="1" t="s">
        <v>34</v>
      </c>
    </row>
    <row r="43" spans="2:8" ht="12.75">
      <c r="B43" s="7"/>
      <c r="C43" s="7"/>
      <c r="D43" s="7"/>
      <c r="F43" s="6"/>
      <c r="G43" s="7"/>
      <c r="H43" s="8"/>
    </row>
    <row r="44" spans="2:9" ht="12.75">
      <c r="B44" s="7" t="s">
        <v>3</v>
      </c>
      <c r="F44" s="6"/>
      <c r="G44" s="7">
        <f>IF($B$18=Sheet1!$AB$6,E31,IF($B$18=Sheet1!$AB$7,E31,IF($B$18=Sheet1!$AB$8,I31,IF($B$18=Sheet1!$AB$9,M31,""))))</f>
        <v>0</v>
      </c>
      <c r="H44" s="8"/>
      <c r="I44" s="2">
        <f>IF(B44=B32,K31,"")</f>
      </c>
    </row>
    <row r="45" spans="2:9" ht="12.75">
      <c r="B45" s="7" t="s">
        <v>7</v>
      </c>
      <c r="F45" s="6"/>
      <c r="G45" s="7">
        <f>IF($B$18=Sheet1!$AB$6,E32,IF($B$18=Sheet1!$AB$7,E32,IF($B$18=Sheet1!$AB$8,I32,IF($B$18=Sheet1!$AB$9,M32,""))))</f>
        <v>0</v>
      </c>
      <c r="H45" s="8"/>
      <c r="I45" s="2">
        <f>IF(B44=B32,K32,"")</f>
      </c>
    </row>
    <row r="46" spans="2:8" ht="12.75">
      <c r="B46" s="7" t="s">
        <v>31</v>
      </c>
      <c r="F46" s="6"/>
      <c r="G46" s="7">
        <f>IF($B$18=Sheet1!$AB$6,E33,IF($B$18=Sheet1!$AB$7,E33,IF($B$18=Sheet1!$AB$8,I33,IF($B$18=Sheet1!$AB$9,M33,""))))</f>
        <v>0</v>
      </c>
      <c r="H46" s="8"/>
    </row>
    <row r="47" spans="2:8" ht="12.75">
      <c r="B47" s="7" t="s">
        <v>35</v>
      </c>
      <c r="F47" s="6"/>
      <c r="G47" s="7">
        <f>IF($B$18=Sheet1!$AB$6,E34,IF($B$18=Sheet1!$AB$7,E34,IF($B$18=Sheet1!$AB$8,I34,IF($B$18=Sheet1!$AB$9,M34,""))))</f>
        <v>0</v>
      </c>
      <c r="H47" s="8"/>
    </row>
    <row r="48" spans="6:8" ht="12.75">
      <c r="F48" s="6"/>
      <c r="G48" s="7">
        <f>IF($B$18=Sheet1!$AB$6,E35,IF($B$18=Sheet1!$AB$7,E35,IF($B$18=Sheet1!$AB$8,I35,IF($B$18=Sheet1!$AB$9,M35,""))))</f>
        <v>0</v>
      </c>
      <c r="H48" s="8"/>
    </row>
    <row r="49" spans="6:8" ht="12.75">
      <c r="F49" s="6"/>
      <c r="G49" s="7">
        <f>IF($B$18=Sheet1!$AB$6,"",IF($B$18=Sheet1!$AB$7,"",IF($B$18=Sheet1!$AB$8,I36,IF($B$18=Sheet1!$AB$9,"",""))))</f>
      </c>
      <c r="H49" s="8"/>
    </row>
    <row r="50" spans="6:8" ht="12.75">
      <c r="F50" s="6"/>
      <c r="G50" s="7">
        <f>IF($B$18=Sheet1!$AB$6,"",IF($B$18=Sheet1!$AB$7,"",IF($B$18=Sheet1!$AB$8,I37,IF($B$18=Sheet1!$AB$9,"",""))))</f>
      </c>
      <c r="H50" s="8"/>
    </row>
    <row r="51" spans="6:8" ht="12.75">
      <c r="F51" s="6"/>
      <c r="G51" s="7">
        <f>IF($B$18=Sheet1!$AB$6,"",IF($B$18=Sheet1!$AB$7,"",IF($B$18=Sheet1!$AB$8,I38,IF($B$18=Sheet1!$AB$9,"",""))))</f>
      </c>
      <c r="H51" s="8"/>
    </row>
    <row r="52" spans="6:8" ht="12.75">
      <c r="F52" s="9"/>
      <c r="G52" s="10"/>
      <c r="H52" s="11"/>
    </row>
    <row r="54" spans="2:8" ht="12.75">
      <c r="B54" s="2" t="s">
        <v>4</v>
      </c>
      <c r="C54" s="7"/>
      <c r="D54" s="7"/>
      <c r="F54" s="3"/>
      <c r="G54" s="4"/>
      <c r="H54" s="5"/>
    </row>
    <row r="55" spans="2:9" ht="12.75">
      <c r="B55" s="2" t="s">
        <v>32</v>
      </c>
      <c r="C55" s="7"/>
      <c r="D55" s="7"/>
      <c r="F55" s="6"/>
      <c r="G55" s="12" t="s">
        <v>29</v>
      </c>
      <c r="H55" s="8">
        <v>2</v>
      </c>
      <c r="I55" s="1" t="s">
        <v>34</v>
      </c>
    </row>
    <row r="56" spans="2:8" ht="12.75">
      <c r="B56" s="7"/>
      <c r="C56" s="7"/>
      <c r="D56" s="7"/>
      <c r="F56" s="6"/>
      <c r="G56" s="7"/>
      <c r="H56" s="8"/>
    </row>
    <row r="57" spans="2:9" ht="12.75">
      <c r="B57" s="7" t="s">
        <v>3</v>
      </c>
      <c r="F57" s="6"/>
      <c r="G57" s="7">
        <f>IF($B$18=Sheet1!$AB$6,E44,IF($B$18=Sheet1!$AB$7,E44,IF($B$18=Sheet1!$AB$8,I44,IF($B$18=Sheet1!$AB$9,M44,""))))</f>
        <v>0</v>
      </c>
      <c r="H57" s="8"/>
      <c r="I57" s="2">
        <f>IF(B57=B45,K44,"")</f>
      </c>
    </row>
    <row r="58" spans="2:9" ht="12.75">
      <c r="B58" s="7" t="s">
        <v>7</v>
      </c>
      <c r="F58" s="6"/>
      <c r="G58" s="7">
        <f>IF($B$18=Sheet1!$AB$6,E45,IF($B$18=Sheet1!$AB$7,E45,IF($B$18=Sheet1!$AB$8,I45,IF($B$18=Sheet1!$AB$9,M45,""))))</f>
        <v>0</v>
      </c>
      <c r="H58" s="8"/>
      <c r="I58" s="2">
        <f>IF(B57=B45,K45,"")</f>
      </c>
    </row>
    <row r="59" spans="2:8" ht="12.75">
      <c r="B59" s="7" t="s">
        <v>31</v>
      </c>
      <c r="F59" s="6"/>
      <c r="G59" s="7">
        <f>IF($B$18=Sheet1!$AB$6,E46,IF($B$18=Sheet1!$AB$7,E46,IF($B$18=Sheet1!$AB$8,I46,IF($B$18=Sheet1!$AB$9,M46,""))))</f>
        <v>0</v>
      </c>
      <c r="H59" s="8"/>
    </row>
    <row r="60" spans="2:8" ht="12.75">
      <c r="B60" s="7" t="s">
        <v>35</v>
      </c>
      <c r="F60" s="6"/>
      <c r="G60" s="7">
        <f>IF($B$18=Sheet1!$AB$6,E47,IF($B$18=Sheet1!$AB$7,E47,IF($B$18=Sheet1!$AB$8,I47,IF($B$18=Sheet1!$AB$9,M47,""))))</f>
        <v>0</v>
      </c>
      <c r="H60" s="8"/>
    </row>
    <row r="61" spans="6:8" ht="12.75">
      <c r="F61" s="6"/>
      <c r="G61" s="7">
        <f>IF($B$18=Sheet1!$AB$6,E48,IF($B$18=Sheet1!$AB$7,E48,IF($B$18=Sheet1!$AB$8,I48,IF($B$18=Sheet1!$AB$9,M48,""))))</f>
        <v>0</v>
      </c>
      <c r="H61" s="8"/>
    </row>
    <row r="62" spans="6:8" ht="12.75">
      <c r="F62" s="6"/>
      <c r="G62" s="7">
        <f>IF($B$18=Sheet1!$AB$6,"",IF($B$18=Sheet1!$AB$7,"",IF($B$18=Sheet1!$AB$8,I49,IF($B$18=Sheet1!$AB$9,"",""))))</f>
      </c>
      <c r="H62" s="8"/>
    </row>
    <row r="63" spans="6:8" ht="12.75">
      <c r="F63" s="6"/>
      <c r="G63" s="7">
        <f>IF($B$18=Sheet1!$AB$6,"",IF($B$18=Sheet1!$AB$7,"",IF($B$18=Sheet1!$AB$8,I50,IF($B$18=Sheet1!$AB$9,"",""))))</f>
      </c>
      <c r="H63" s="8"/>
    </row>
    <row r="64" spans="6:8" ht="12.75">
      <c r="F64" s="6"/>
      <c r="G64" s="7">
        <f>IF($B$18=Sheet1!$AB$6,"",IF($B$18=Sheet1!$AB$7,"",IF($B$18=Sheet1!$AB$8,I51,IF($B$18=Sheet1!$AB$9,"",""))))</f>
      </c>
      <c r="H64" s="8"/>
    </row>
    <row r="65" spans="6:8" ht="12.75">
      <c r="F65" s="9"/>
      <c r="G65" s="10"/>
      <c r="H65" s="11"/>
    </row>
    <row r="67" spans="2:8" ht="12.75">
      <c r="B67" s="2" t="s">
        <v>4</v>
      </c>
      <c r="C67" s="7"/>
      <c r="D67" s="7"/>
      <c r="F67" s="3"/>
      <c r="G67" s="4"/>
      <c r="H67" s="5"/>
    </row>
    <row r="68" spans="2:9" ht="12.75">
      <c r="B68" s="2" t="s">
        <v>32</v>
      </c>
      <c r="C68" s="7"/>
      <c r="D68" s="7"/>
      <c r="F68" s="6"/>
      <c r="G68" s="12" t="s">
        <v>29</v>
      </c>
      <c r="H68" s="8">
        <v>2</v>
      </c>
      <c r="I68" s="1" t="s">
        <v>34</v>
      </c>
    </row>
    <row r="69" spans="2:8" ht="12.75">
      <c r="B69" s="7"/>
      <c r="C69" s="7"/>
      <c r="D69" s="7"/>
      <c r="F69" s="6"/>
      <c r="G69" s="7"/>
      <c r="H69" s="8"/>
    </row>
    <row r="70" spans="2:9" ht="12.75">
      <c r="B70" s="7" t="s">
        <v>3</v>
      </c>
      <c r="F70" s="6"/>
      <c r="G70" s="7">
        <f>IF($B$18=Sheet1!$AB$6,E57,IF($B$18=Sheet1!$AB$7,E57,IF($B$18=Sheet1!$AB$8,I57,IF($B$18=Sheet1!$AB$9,M57,""))))</f>
        <v>0</v>
      </c>
      <c r="H70" s="8"/>
      <c r="I70" s="2">
        <f>IF(B70=B58,K57,"")</f>
      </c>
    </row>
    <row r="71" spans="2:9" ht="12.75">
      <c r="B71" s="7" t="s">
        <v>7</v>
      </c>
      <c r="F71" s="6"/>
      <c r="G71" s="7">
        <f>IF($B$18=Sheet1!$AB$6,E58,IF($B$18=Sheet1!$AB$7,E58,IF($B$18=Sheet1!$AB$8,I58,IF($B$18=Sheet1!$AB$9,M58,""))))</f>
        <v>0</v>
      </c>
      <c r="H71" s="8"/>
      <c r="I71" s="2">
        <f>IF(B70=B58,K58,"")</f>
      </c>
    </row>
    <row r="72" spans="2:8" ht="12.75">
      <c r="B72" s="7" t="s">
        <v>31</v>
      </c>
      <c r="F72" s="6"/>
      <c r="G72" s="7">
        <f>IF($B$18=Sheet1!$AB$6,E59,IF($B$18=Sheet1!$AB$7,E59,IF($B$18=Sheet1!$AB$8,I59,IF($B$18=Sheet1!$AB$9,M59,""))))</f>
        <v>0</v>
      </c>
      <c r="H72" s="8"/>
    </row>
    <row r="73" spans="2:8" ht="12.75">
      <c r="B73" s="7" t="s">
        <v>35</v>
      </c>
      <c r="F73" s="6"/>
      <c r="G73" s="7">
        <f>IF($B$18=Sheet1!$AB$6,E60,IF($B$18=Sheet1!$AB$7,E60,IF($B$18=Sheet1!$AB$8,I60,IF($B$18=Sheet1!$AB$9,M60,""))))</f>
        <v>0</v>
      </c>
      <c r="H73" s="8"/>
    </row>
    <row r="74" spans="6:8" ht="12.75">
      <c r="F74" s="6"/>
      <c r="G74" s="7">
        <f>IF($B$18=Sheet1!$AB$6,E61,IF($B$18=Sheet1!$AB$7,E61,IF($B$18=Sheet1!$AB$8,I61,IF($B$18=Sheet1!$AB$9,M61,""))))</f>
        <v>0</v>
      </c>
      <c r="H74" s="8"/>
    </row>
    <row r="75" spans="6:8" ht="12.75">
      <c r="F75" s="6"/>
      <c r="G75" s="7">
        <f>IF($B$18=Sheet1!$AB$6,"",IF($B$18=Sheet1!$AB$7,"",IF($B$18=Sheet1!$AB$8,I62,IF($B$18=Sheet1!$AB$9,"",""))))</f>
      </c>
      <c r="H75" s="8"/>
    </row>
    <row r="76" spans="6:8" ht="12.75">
      <c r="F76" s="6"/>
      <c r="G76" s="7">
        <f>IF($B$18=Sheet1!$AB$6,"",IF($B$18=Sheet1!$AB$7,"",IF($B$18=Sheet1!$AB$8,I63,IF($B$18=Sheet1!$AB$9,"",""))))</f>
      </c>
      <c r="H76" s="8"/>
    </row>
    <row r="77" spans="6:8" ht="12.75">
      <c r="F77" s="6"/>
      <c r="G77" s="7">
        <f>IF($B$18=Sheet1!$AB$6,"",IF($B$18=Sheet1!$AB$7,"",IF($B$18=Sheet1!$AB$8,I64,IF($B$18=Sheet1!$AB$9,"",""))))</f>
      </c>
      <c r="H77" s="8"/>
    </row>
    <row r="78" spans="6:8" ht="12.75">
      <c r="F78" s="9"/>
      <c r="G78" s="10"/>
      <c r="H78" s="11"/>
    </row>
    <row r="80" spans="2:8" ht="12.75">
      <c r="B80" s="2" t="s">
        <v>4</v>
      </c>
      <c r="C80" s="7"/>
      <c r="D80" s="7"/>
      <c r="F80" s="3"/>
      <c r="G80" s="4"/>
      <c r="H80" s="5"/>
    </row>
    <row r="81" spans="2:9" ht="12.75">
      <c r="B81" s="2" t="s">
        <v>32</v>
      </c>
      <c r="C81" s="7"/>
      <c r="D81" s="7"/>
      <c r="F81" s="6"/>
      <c r="G81" s="12" t="s">
        <v>29</v>
      </c>
      <c r="H81" s="8">
        <v>2</v>
      </c>
      <c r="I81" s="1" t="s">
        <v>34</v>
      </c>
    </row>
    <row r="82" spans="2:8" ht="12.75">
      <c r="B82" s="7"/>
      <c r="C82" s="7"/>
      <c r="D82" s="7"/>
      <c r="F82" s="6"/>
      <c r="G82" s="7"/>
      <c r="H82" s="8"/>
    </row>
    <row r="83" spans="2:9" ht="12.75">
      <c r="B83" s="7" t="s">
        <v>3</v>
      </c>
      <c r="F83" s="6"/>
      <c r="G83" s="7">
        <f>IF($B$18=Sheet1!$AB$6,E70,IF($B$18=Sheet1!$AB$7,E70,IF($B$18=Sheet1!$AB$8,I70,IF($B$18=Sheet1!$AB$9,M70,""))))</f>
        <v>0</v>
      </c>
      <c r="H83" s="8"/>
      <c r="I83" s="2">
        <f>IF(B83=B71,K70,"")</f>
      </c>
    </row>
    <row r="84" spans="2:9" ht="12.75">
      <c r="B84" s="7" t="s">
        <v>7</v>
      </c>
      <c r="F84" s="6"/>
      <c r="G84" s="7">
        <f>IF($B$18=Sheet1!$AB$6,E71,IF($B$18=Sheet1!$AB$7,E71,IF($B$18=Sheet1!$AB$8,I71,IF($B$18=Sheet1!$AB$9,M71,""))))</f>
        <v>0</v>
      </c>
      <c r="H84" s="8"/>
      <c r="I84" s="2">
        <f>IF(B83=B71,K71,"")</f>
      </c>
    </row>
    <row r="85" spans="2:8" ht="12.75">
      <c r="B85" s="7" t="s">
        <v>31</v>
      </c>
      <c r="F85" s="6"/>
      <c r="G85" s="7">
        <f>IF($B$18=Sheet1!$AB$6,E72,IF($B$18=Sheet1!$AB$7,E72,IF($B$18=Sheet1!$AB$8,I72,IF($B$18=Sheet1!$AB$9,M72,""))))</f>
        <v>0</v>
      </c>
      <c r="H85" s="8"/>
    </row>
    <row r="86" spans="2:8" ht="12.75">
      <c r="B86" s="7" t="s">
        <v>35</v>
      </c>
      <c r="F86" s="6"/>
      <c r="G86" s="7">
        <f>IF($B$18=Sheet1!$AB$6,E73,IF($B$18=Sheet1!$AB$7,E73,IF($B$18=Sheet1!$AB$8,I73,IF($B$18=Sheet1!$AB$9,M73,""))))</f>
        <v>0</v>
      </c>
      <c r="H86" s="8"/>
    </row>
    <row r="87" spans="6:8" ht="12.75">
      <c r="F87" s="6"/>
      <c r="G87" s="7">
        <f>IF($B$18=Sheet1!$AB$6,E74,IF($B$18=Sheet1!$AB$7,E74,IF($B$18=Sheet1!$AB$8,I74,IF($B$18=Sheet1!$AB$9,M74,""))))</f>
        <v>0</v>
      </c>
      <c r="H87" s="8"/>
    </row>
    <row r="88" spans="6:8" ht="12.75">
      <c r="F88" s="6"/>
      <c r="G88" s="7">
        <f>IF($B$18=Sheet1!$AB$6,"",IF($B$18=Sheet1!$AB$7,"",IF($B$18=Sheet1!$AB$8,I75,IF($B$18=Sheet1!$AB$9,"",""))))</f>
      </c>
      <c r="H88" s="8"/>
    </row>
    <row r="89" spans="6:8" ht="12.75">
      <c r="F89" s="6"/>
      <c r="G89" s="7">
        <f>IF($B$18=Sheet1!$AB$6,"",IF($B$18=Sheet1!$AB$7,"",IF($B$18=Sheet1!$AB$8,I76,IF($B$18=Sheet1!$AB$9,"",""))))</f>
      </c>
      <c r="H89" s="8"/>
    </row>
    <row r="90" spans="6:8" ht="12.75">
      <c r="F90" s="6"/>
      <c r="G90" s="7">
        <f>IF($B$18=Sheet1!$AB$6,"",IF($B$18=Sheet1!$AB$7,"",IF($B$18=Sheet1!$AB$8,I77,IF($B$18=Sheet1!$AB$9,"",""))))</f>
      </c>
      <c r="H90" s="8"/>
    </row>
    <row r="91" spans="6:8" ht="12.75">
      <c r="F91" s="9"/>
      <c r="G91" s="10"/>
      <c r="H91" s="11"/>
    </row>
    <row r="93" spans="2:8" ht="12.75">
      <c r="B93" s="2" t="s">
        <v>4</v>
      </c>
      <c r="C93" s="7"/>
      <c r="D93" s="7"/>
      <c r="F93" s="3"/>
      <c r="G93" s="4"/>
      <c r="H93" s="5"/>
    </row>
    <row r="94" spans="2:9" ht="12.75">
      <c r="B94" s="2" t="s">
        <v>32</v>
      </c>
      <c r="C94" s="7"/>
      <c r="D94" s="7"/>
      <c r="F94" s="6"/>
      <c r="G94" s="12" t="s">
        <v>29</v>
      </c>
      <c r="H94" s="8">
        <v>2</v>
      </c>
      <c r="I94" s="1" t="s">
        <v>34</v>
      </c>
    </row>
    <row r="95" spans="2:8" ht="12.75">
      <c r="B95" s="7"/>
      <c r="C95" s="7"/>
      <c r="D95" s="7"/>
      <c r="F95" s="6"/>
      <c r="G95" s="7"/>
      <c r="H95" s="8"/>
    </row>
    <row r="96" spans="2:9" ht="12.75">
      <c r="B96" s="7" t="s">
        <v>3</v>
      </c>
      <c r="F96" s="6"/>
      <c r="G96" s="7">
        <f>IF($B$18=Sheet1!$AB$6,E83,IF($B$18=Sheet1!$AB$7,E83,IF($B$18=Sheet1!$AB$8,I83,IF($B$18=Sheet1!$AB$9,M83,""))))</f>
        <v>0</v>
      </c>
      <c r="H96" s="8"/>
      <c r="I96" s="2">
        <f>IF(B96=B84,K83,"")</f>
      </c>
    </row>
    <row r="97" spans="2:9" ht="12.75">
      <c r="B97" s="7" t="s">
        <v>7</v>
      </c>
      <c r="F97" s="6"/>
      <c r="G97" s="7">
        <f>IF($B$18=Sheet1!$AB$6,E84,IF($B$18=Sheet1!$AB$7,E84,IF($B$18=Sheet1!$AB$8,I84,IF($B$18=Sheet1!$AB$9,M84,""))))</f>
        <v>0</v>
      </c>
      <c r="H97" s="8"/>
      <c r="I97" s="2">
        <f>IF(B96=B84,K84,"")</f>
      </c>
    </row>
    <row r="98" spans="2:8" ht="12.75">
      <c r="B98" s="7" t="s">
        <v>31</v>
      </c>
      <c r="F98" s="6"/>
      <c r="G98" s="7">
        <f>IF($B$18=Sheet1!$AB$6,E85,IF($B$18=Sheet1!$AB$7,E85,IF($B$18=Sheet1!$AB$8,I85,IF($B$18=Sheet1!$AB$9,M85,""))))</f>
        <v>0</v>
      </c>
      <c r="H98" s="8"/>
    </row>
    <row r="99" spans="2:8" ht="12.75">
      <c r="B99" s="7" t="s">
        <v>35</v>
      </c>
      <c r="F99" s="6"/>
      <c r="G99" s="7">
        <f>IF($B$18=Sheet1!$AB$6,E86,IF($B$18=Sheet1!$AB$7,E86,IF($B$18=Sheet1!$AB$8,I86,IF($B$18=Sheet1!$AB$9,M86,""))))</f>
        <v>0</v>
      </c>
      <c r="H99" s="8"/>
    </row>
    <row r="100" spans="6:8" ht="12.75">
      <c r="F100" s="6"/>
      <c r="G100" s="7">
        <f>IF($B$18=Sheet1!$AB$6,E87,IF($B$18=Sheet1!$AB$7,E87,IF($B$18=Sheet1!$AB$8,I87,IF($B$18=Sheet1!$AB$9,M87,""))))</f>
        <v>0</v>
      </c>
      <c r="H100" s="8"/>
    </row>
    <row r="101" spans="6:8" ht="12.75">
      <c r="F101" s="6"/>
      <c r="G101" s="7">
        <f>IF($B$18=Sheet1!$AB$6,"",IF($B$18=Sheet1!$AB$7,"",IF($B$18=Sheet1!$AB$8,I88,IF($B$18=Sheet1!$AB$9,"",""))))</f>
      </c>
      <c r="H101" s="8"/>
    </row>
    <row r="102" spans="6:8" ht="12.75">
      <c r="F102" s="6"/>
      <c r="G102" s="7">
        <f>IF($B$18=Sheet1!$AB$6,"",IF($B$18=Sheet1!$AB$7,"",IF($B$18=Sheet1!$AB$8,I89,IF($B$18=Sheet1!$AB$9,"",""))))</f>
      </c>
      <c r="H102" s="8"/>
    </row>
    <row r="103" spans="6:8" ht="12.75">
      <c r="F103" s="6"/>
      <c r="G103" s="7">
        <f>IF($B$18=Sheet1!$AB$6,"",IF($B$18=Sheet1!$AB$7,"",IF($B$18=Sheet1!$AB$8,I90,IF($B$18=Sheet1!$AB$9,"",""))))</f>
      </c>
      <c r="H103" s="8"/>
    </row>
    <row r="104" spans="6:8" ht="12.75">
      <c r="F104" s="9"/>
      <c r="G104" s="10"/>
      <c r="H104" s="11"/>
    </row>
    <row r="106" spans="2:8" ht="12.75">
      <c r="B106" s="2" t="s">
        <v>4</v>
      </c>
      <c r="C106" s="7"/>
      <c r="D106" s="7"/>
      <c r="F106" s="3"/>
      <c r="G106" s="4"/>
      <c r="H106" s="5"/>
    </row>
    <row r="107" spans="2:9" ht="12.75">
      <c r="B107" s="2" t="s">
        <v>32</v>
      </c>
      <c r="C107" s="7"/>
      <c r="D107" s="7"/>
      <c r="F107" s="6"/>
      <c r="G107" s="12" t="s">
        <v>29</v>
      </c>
      <c r="H107" s="8">
        <v>2</v>
      </c>
      <c r="I107" s="1" t="s">
        <v>34</v>
      </c>
    </row>
    <row r="108" spans="2:8" ht="12.75">
      <c r="B108" s="7"/>
      <c r="C108" s="7"/>
      <c r="D108" s="7"/>
      <c r="F108" s="6"/>
      <c r="G108" s="7"/>
      <c r="H108" s="8"/>
    </row>
    <row r="109" spans="2:9" ht="12.75">
      <c r="B109" s="7" t="s">
        <v>3</v>
      </c>
      <c r="F109" s="6"/>
      <c r="G109" s="7">
        <f>IF($B$18=Sheet1!$AB$6,E96,IF($B$18=Sheet1!$AB$7,E96,IF($B$18=Sheet1!$AB$8,I96,IF($B$18=Sheet1!$AB$9,M96,""))))</f>
        <v>0</v>
      </c>
      <c r="H109" s="8"/>
      <c r="I109" s="2">
        <f>IF(B109=B97,K96,"")</f>
      </c>
    </row>
    <row r="110" spans="2:9" ht="12.75">
      <c r="B110" s="7" t="s">
        <v>7</v>
      </c>
      <c r="F110" s="6"/>
      <c r="G110" s="7">
        <f>IF($B$18=Sheet1!$AB$6,E97,IF($B$18=Sheet1!$AB$7,E97,IF($B$18=Sheet1!$AB$8,I97,IF($B$18=Sheet1!$AB$9,M97,""))))</f>
        <v>0</v>
      </c>
      <c r="H110" s="8"/>
      <c r="I110" s="2">
        <f>IF(B109=B97,K97,"")</f>
      </c>
    </row>
    <row r="111" spans="2:8" ht="12.75">
      <c r="B111" s="7" t="s">
        <v>31</v>
      </c>
      <c r="F111" s="6"/>
      <c r="G111" s="7">
        <f>IF($B$18=Sheet1!$AB$6,E98,IF($B$18=Sheet1!$AB$7,E98,IF($B$18=Sheet1!$AB$8,I98,IF($B$18=Sheet1!$AB$9,M98,""))))</f>
        <v>0</v>
      </c>
      <c r="H111" s="8"/>
    </row>
    <row r="112" spans="2:8" ht="12.75">
      <c r="B112" s="7" t="s">
        <v>35</v>
      </c>
      <c r="F112" s="6"/>
      <c r="G112" s="7">
        <f>IF($B$18=Sheet1!$AB$6,E99,IF($B$18=Sheet1!$AB$7,E99,IF($B$18=Sheet1!$AB$8,I99,IF($B$18=Sheet1!$AB$9,M99,""))))</f>
        <v>0</v>
      </c>
      <c r="H112" s="8"/>
    </row>
    <row r="113" spans="6:8" ht="12.75">
      <c r="F113" s="6"/>
      <c r="G113" s="7">
        <f>IF($B$18=Sheet1!$AB$6,E100,IF($B$18=Sheet1!$AB$7,E100,IF($B$18=Sheet1!$AB$8,I100,IF($B$18=Sheet1!$AB$9,M100,""))))</f>
        <v>0</v>
      </c>
      <c r="H113" s="8"/>
    </row>
    <row r="114" spans="6:8" ht="12.75">
      <c r="F114" s="6"/>
      <c r="G114" s="7">
        <f>IF($B$18=Sheet1!$AB$6,"",IF($B$18=Sheet1!$AB$7,"",IF($B$18=Sheet1!$AB$8,I101,IF($B$18=Sheet1!$AB$9,"",""))))</f>
      </c>
      <c r="H114" s="8"/>
    </row>
    <row r="115" spans="6:8" ht="12.75">
      <c r="F115" s="6"/>
      <c r="G115" s="7">
        <f>IF($B$18=Sheet1!$AB$6,"",IF($B$18=Sheet1!$AB$7,"",IF($B$18=Sheet1!$AB$8,I102,IF($B$18=Sheet1!$AB$9,"",""))))</f>
      </c>
      <c r="H115" s="8"/>
    </row>
    <row r="116" spans="6:8" ht="12.75">
      <c r="F116" s="6"/>
      <c r="G116" s="7">
        <f>IF($B$18=Sheet1!$AB$6,"",IF($B$18=Sheet1!$AB$7,"",IF($B$18=Sheet1!$AB$8,I103,IF($B$18=Sheet1!$AB$9,"",""))))</f>
      </c>
      <c r="H116" s="8"/>
    </row>
    <row r="117" spans="6:8" ht="12.75">
      <c r="F117" s="9"/>
      <c r="G117" s="10"/>
      <c r="H117" s="11"/>
    </row>
    <row r="119" spans="2:8" ht="12.75">
      <c r="B119" s="2" t="s">
        <v>4</v>
      </c>
      <c r="C119" s="7"/>
      <c r="D119" s="7"/>
      <c r="F119" s="3"/>
      <c r="G119" s="4"/>
      <c r="H119" s="5"/>
    </row>
    <row r="120" spans="2:9" ht="12.75">
      <c r="B120" s="2" t="s">
        <v>32</v>
      </c>
      <c r="C120" s="7"/>
      <c r="D120" s="7"/>
      <c r="F120" s="6"/>
      <c r="G120" s="12" t="s">
        <v>29</v>
      </c>
      <c r="H120" s="8">
        <v>2</v>
      </c>
      <c r="I120" s="1" t="s">
        <v>34</v>
      </c>
    </row>
    <row r="121" spans="2:8" ht="12.75">
      <c r="B121" s="7"/>
      <c r="C121" s="7"/>
      <c r="D121" s="7"/>
      <c r="F121" s="6"/>
      <c r="G121" s="7"/>
      <c r="H121" s="8"/>
    </row>
    <row r="122" spans="2:9" ht="12.75">
      <c r="B122" s="7" t="s">
        <v>3</v>
      </c>
      <c r="F122" s="6"/>
      <c r="G122" s="7">
        <f>IF($B$18=Sheet1!$AB$6,E109,IF($B$18=Sheet1!$AB$7,E109,IF($B$18=Sheet1!$AB$8,I109,IF($B$18=Sheet1!$AB$9,M109,""))))</f>
        <v>0</v>
      </c>
      <c r="H122" s="8"/>
      <c r="I122" s="2">
        <f>IF(B122=B110,K109,"")</f>
      </c>
    </row>
    <row r="123" spans="2:9" ht="12.75">
      <c r="B123" s="7" t="s">
        <v>7</v>
      </c>
      <c r="F123" s="6"/>
      <c r="G123" s="7">
        <f>IF($B$18=Sheet1!$AB$6,E110,IF($B$18=Sheet1!$AB$7,E110,IF($B$18=Sheet1!$AB$8,I110,IF($B$18=Sheet1!$AB$9,M110,""))))</f>
        <v>0</v>
      </c>
      <c r="H123" s="8"/>
      <c r="I123" s="2">
        <f>IF(B122=B110,K110,"")</f>
      </c>
    </row>
    <row r="124" spans="2:8" ht="12.75">
      <c r="B124" s="7" t="s">
        <v>31</v>
      </c>
      <c r="F124" s="6"/>
      <c r="G124" s="7">
        <f>IF($B$18=Sheet1!$AB$6,E111,IF($B$18=Sheet1!$AB$7,E111,IF($B$18=Sheet1!$AB$8,I111,IF($B$18=Sheet1!$AB$9,M111,""))))</f>
        <v>0</v>
      </c>
      <c r="H124" s="8"/>
    </row>
    <row r="125" spans="2:8" ht="12.75">
      <c r="B125" s="7" t="s">
        <v>35</v>
      </c>
      <c r="F125" s="6"/>
      <c r="G125" s="7">
        <f>IF($B$18=Sheet1!$AB$6,E112,IF($B$18=Sheet1!$AB$7,E112,IF($B$18=Sheet1!$AB$8,I112,IF($B$18=Sheet1!$AB$9,M112,""))))</f>
        <v>0</v>
      </c>
      <c r="H125" s="8"/>
    </row>
    <row r="126" spans="6:8" ht="12.75">
      <c r="F126" s="6"/>
      <c r="G126" s="7">
        <f>IF($B$18=Sheet1!$AB$6,E113,IF($B$18=Sheet1!$AB$7,E113,IF($B$18=Sheet1!$AB$8,I113,IF($B$18=Sheet1!$AB$9,M113,""))))</f>
        <v>0</v>
      </c>
      <c r="H126" s="8"/>
    </row>
    <row r="127" spans="6:8" ht="12.75">
      <c r="F127" s="6"/>
      <c r="G127" s="7">
        <f>IF($B$18=Sheet1!$AB$6,"",IF($B$18=Sheet1!$AB$7,"",IF($B$18=Sheet1!$AB$8,I114,IF($B$18=Sheet1!$AB$9,"",""))))</f>
      </c>
      <c r="H127" s="8"/>
    </row>
    <row r="128" spans="6:8" ht="12.75">
      <c r="F128" s="6"/>
      <c r="G128" s="7">
        <f>IF($B$18=Sheet1!$AB$6,"",IF($B$18=Sheet1!$AB$7,"",IF($B$18=Sheet1!$AB$8,I115,IF($B$18=Sheet1!$AB$9,"",""))))</f>
      </c>
      <c r="H128" s="8"/>
    </row>
    <row r="129" spans="6:8" ht="12.75">
      <c r="F129" s="6"/>
      <c r="G129" s="7">
        <f>IF($B$18=Sheet1!$AB$6,"",IF($B$18=Sheet1!$AB$7,"",IF($B$18=Sheet1!$AB$8,I116,IF($B$18=Sheet1!$AB$9,"",""))))</f>
      </c>
      <c r="H129" s="8"/>
    </row>
    <row r="130" spans="6:8" ht="12.75">
      <c r="F130" s="9"/>
      <c r="G130" s="10"/>
      <c r="H130" s="11"/>
    </row>
    <row r="132" spans="2:8" ht="12.75">
      <c r="B132" s="2" t="s">
        <v>4</v>
      </c>
      <c r="C132" s="7"/>
      <c r="D132" s="7"/>
      <c r="F132" s="3"/>
      <c r="G132" s="4"/>
      <c r="H132" s="5"/>
    </row>
    <row r="133" spans="2:9" ht="12.75">
      <c r="B133" s="2" t="s">
        <v>32</v>
      </c>
      <c r="C133" s="7"/>
      <c r="D133" s="7"/>
      <c r="F133" s="6"/>
      <c r="G133" s="12" t="s">
        <v>29</v>
      </c>
      <c r="H133" s="8">
        <v>2</v>
      </c>
      <c r="I133" s="1" t="s">
        <v>34</v>
      </c>
    </row>
    <row r="134" spans="2:8" ht="12.75">
      <c r="B134" s="7"/>
      <c r="C134" s="7"/>
      <c r="D134" s="7"/>
      <c r="F134" s="6"/>
      <c r="G134" s="7"/>
      <c r="H134" s="8"/>
    </row>
    <row r="135" spans="2:9" ht="12.75">
      <c r="B135" s="7" t="s">
        <v>3</v>
      </c>
      <c r="F135" s="6"/>
      <c r="G135" s="7">
        <f>IF($B$18=Sheet1!$AB$6,E122,IF($B$18=Sheet1!$AB$7,E122,IF($B$18=Sheet1!$AB$8,I122,IF($B$18=Sheet1!$AB$9,M122,""))))</f>
        <v>0</v>
      </c>
      <c r="H135" s="8"/>
      <c r="I135" s="2">
        <f>IF(B135=B123,K122,"")</f>
      </c>
    </row>
    <row r="136" spans="2:9" ht="12.75">
      <c r="B136" s="7" t="s">
        <v>7</v>
      </c>
      <c r="F136" s="6"/>
      <c r="G136" s="7">
        <f>IF($B$18=Sheet1!$AB$6,E123,IF($B$18=Sheet1!$AB$7,E123,IF($B$18=Sheet1!$AB$8,I123,IF($B$18=Sheet1!$AB$9,M123,""))))</f>
        <v>0</v>
      </c>
      <c r="H136" s="8"/>
      <c r="I136" s="2">
        <f>IF(B135=B123,K123,"")</f>
      </c>
    </row>
    <row r="137" spans="2:8" ht="12.75">
      <c r="B137" s="7" t="s">
        <v>31</v>
      </c>
      <c r="F137" s="6"/>
      <c r="G137" s="7">
        <f>IF($B$18=Sheet1!$AB$6,E124,IF($B$18=Sheet1!$AB$7,E124,IF($B$18=Sheet1!$AB$8,I124,IF($B$18=Sheet1!$AB$9,M124,""))))</f>
        <v>0</v>
      </c>
      <c r="H137" s="8"/>
    </row>
    <row r="138" spans="2:8" ht="12.75">
      <c r="B138" s="7" t="s">
        <v>35</v>
      </c>
      <c r="F138" s="6"/>
      <c r="G138" s="7">
        <f>IF($B$18=Sheet1!$AB$6,E125,IF($B$18=Sheet1!$AB$7,E125,IF($B$18=Sheet1!$AB$8,I125,IF($B$18=Sheet1!$AB$9,M125,""))))</f>
        <v>0</v>
      </c>
      <c r="H138" s="8"/>
    </row>
    <row r="139" spans="6:8" ht="12.75">
      <c r="F139" s="6"/>
      <c r="G139" s="7">
        <f>IF($B$18=Sheet1!$AB$6,E126,IF($B$18=Sheet1!$AB$7,E126,IF($B$18=Sheet1!$AB$8,I126,IF($B$18=Sheet1!$AB$9,M126,""))))</f>
        <v>0</v>
      </c>
      <c r="H139" s="8"/>
    </row>
    <row r="140" spans="6:8" ht="12.75">
      <c r="F140" s="6"/>
      <c r="G140" s="7">
        <f>IF($B$18=Sheet1!$AB$6,"",IF($B$18=Sheet1!$AB$7,"",IF($B$18=Sheet1!$AB$8,I127,IF($B$18=Sheet1!$AB$9,"",""))))</f>
      </c>
      <c r="H140" s="8"/>
    </row>
    <row r="141" spans="6:8" ht="12.75">
      <c r="F141" s="6"/>
      <c r="G141" s="7">
        <f>IF($B$18=Sheet1!$AB$6,"",IF($B$18=Sheet1!$AB$7,"",IF($B$18=Sheet1!$AB$8,I128,IF($B$18=Sheet1!$AB$9,"",""))))</f>
      </c>
      <c r="H141" s="8"/>
    </row>
    <row r="142" spans="6:8" ht="12.75">
      <c r="F142" s="6"/>
      <c r="G142" s="7">
        <f>IF($B$18=Sheet1!$AB$6,"",IF($B$18=Sheet1!$AB$7,"",IF($B$18=Sheet1!$AB$8,I129,IF($B$18=Sheet1!$AB$9,"",""))))</f>
      </c>
      <c r="H142" s="8"/>
    </row>
    <row r="143" spans="6:8" ht="12.75">
      <c r="F143" s="9"/>
      <c r="G143" s="10"/>
      <c r="H143" s="11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BMW(GB)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BMW (GB) Limited</dc:creator>
  <cp:keywords/>
  <dc:description/>
  <cp:lastModifiedBy>Kevin Chalmers</cp:lastModifiedBy>
  <cp:lastPrinted>2004-10-19T07:54:08Z</cp:lastPrinted>
  <dcterms:created xsi:type="dcterms:W3CDTF">2004-10-15T08:15:45Z</dcterms:created>
  <dcterms:modified xsi:type="dcterms:W3CDTF">2005-03-14T08:47:10Z</dcterms:modified>
  <cp:category/>
  <cp:version/>
  <cp:contentType/>
  <cp:contentStatus/>
</cp:coreProperties>
</file>